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terne\Direction\Commun\RELECTURES\OE\nett\2eme relecture\LOT NETTOYAGE\"/>
    </mc:Choice>
  </mc:AlternateContent>
  <xr:revisionPtr revIDLastSave="0" documentId="13_ncr:1_{B4E7A5B3-05EE-4410-A1FE-065B6CBB9502}" xr6:coauthVersionLast="47" xr6:coauthVersionMax="47" xr10:uidLastSave="{00000000-0000-0000-0000-000000000000}"/>
  <bookViews>
    <workbookView xWindow="-120" yWindow="-120" windowWidth="29040" windowHeight="15720" tabRatio="799" xr2:uid="{00000000-000D-0000-FFFF-FFFF00000000}"/>
  </bookViews>
  <sheets>
    <sheet name="Feuil1" sheetId="17" r:id="rId1"/>
    <sheet name="Legende" sheetId="16" r:id="rId2"/>
    <sheet name="DOCTRINE" sheetId="9" r:id="rId3"/>
    <sheet name="ARDENNES" sheetId="4" r:id="rId4"/>
    <sheet name="AUBE HTE MARNE" sheetId="2" r:id="rId5"/>
    <sheet name="REIMS A" sheetId="5" r:id="rId6"/>
    <sheet name="REIMS B" sheetId="6" r:id="rId7"/>
    <sheet name="EA REIMS" sheetId="7" r:id="rId8"/>
    <sheet name="EA CHALONS EN CHAMP" sheetId="8" r:id="rId9"/>
    <sheet name="ARDENNES DPGF BPU" sheetId="11" r:id="rId10"/>
    <sheet name="AUBE HTE MARNE DPGF BPU" sheetId="10" r:id="rId11"/>
    <sheet name="REIMS A DPGF BPU" sheetId="12" r:id="rId12"/>
    <sheet name="REIMS B DPGF BPU" sheetId="13" r:id="rId13"/>
    <sheet name="EA REIMS DPGF BPU" sheetId="14" r:id="rId14"/>
    <sheet name="EA CHALONS EN CHAMP DPGF BPU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0" l="1"/>
  <c r="C5" i="10"/>
  <c r="D5" i="15"/>
  <c r="E5" i="15"/>
  <c r="F5" i="15"/>
  <c r="G5" i="15"/>
  <c r="H5" i="15"/>
  <c r="I5" i="15"/>
  <c r="D6" i="15"/>
  <c r="E6" i="15"/>
  <c r="F6" i="15"/>
  <c r="G6" i="15"/>
  <c r="H6" i="15"/>
  <c r="I6" i="15"/>
  <c r="D7" i="15"/>
  <c r="E7" i="15"/>
  <c r="F7" i="15"/>
  <c r="G7" i="15"/>
  <c r="H7" i="15"/>
  <c r="I7" i="15"/>
  <c r="D8" i="15"/>
  <c r="E8" i="15"/>
  <c r="F8" i="15"/>
  <c r="G8" i="15"/>
  <c r="H8" i="15"/>
  <c r="I8" i="15"/>
  <c r="D9" i="15"/>
  <c r="E9" i="15"/>
  <c r="F9" i="15"/>
  <c r="G9" i="15"/>
  <c r="H9" i="15"/>
  <c r="I9" i="15"/>
  <c r="C5" i="15"/>
  <c r="C6" i="15"/>
  <c r="C7" i="15"/>
  <c r="C8" i="15"/>
  <c r="C9" i="15"/>
  <c r="D5" i="14"/>
  <c r="E5" i="14"/>
  <c r="F5" i="14"/>
  <c r="G5" i="14"/>
  <c r="H5" i="14"/>
  <c r="I5" i="14"/>
  <c r="D6" i="14"/>
  <c r="E6" i="14"/>
  <c r="F6" i="14"/>
  <c r="G6" i="14"/>
  <c r="H6" i="14"/>
  <c r="I6" i="14"/>
  <c r="C5" i="14"/>
  <c r="C6" i="14"/>
  <c r="D5" i="13"/>
  <c r="E5" i="13"/>
  <c r="F5" i="13"/>
  <c r="G5" i="13"/>
  <c r="H5" i="13"/>
  <c r="I5" i="13"/>
  <c r="D6" i="13"/>
  <c r="E6" i="13"/>
  <c r="F6" i="13"/>
  <c r="G6" i="13"/>
  <c r="H6" i="13"/>
  <c r="I6" i="13"/>
  <c r="D7" i="13"/>
  <c r="E7" i="13"/>
  <c r="F7" i="13"/>
  <c r="G7" i="13"/>
  <c r="H7" i="13"/>
  <c r="I7" i="13"/>
  <c r="D8" i="13"/>
  <c r="E8" i="13"/>
  <c r="F8" i="13"/>
  <c r="G8" i="13"/>
  <c r="H8" i="13"/>
  <c r="I8" i="13"/>
  <c r="D9" i="13"/>
  <c r="E9" i="13"/>
  <c r="F9" i="13"/>
  <c r="G9" i="13"/>
  <c r="H9" i="13"/>
  <c r="I9" i="13"/>
  <c r="D10" i="13"/>
  <c r="E10" i="13"/>
  <c r="F10" i="13"/>
  <c r="G10" i="13"/>
  <c r="H10" i="13"/>
  <c r="I10" i="13"/>
  <c r="D11" i="13"/>
  <c r="E11" i="13"/>
  <c r="F11" i="13"/>
  <c r="G11" i="13"/>
  <c r="H11" i="13"/>
  <c r="I11" i="13"/>
  <c r="D12" i="13"/>
  <c r="E12" i="13"/>
  <c r="F12" i="13"/>
  <c r="G12" i="13"/>
  <c r="H12" i="13"/>
  <c r="I12" i="13"/>
  <c r="D13" i="13"/>
  <c r="E13" i="13"/>
  <c r="F13" i="13"/>
  <c r="G13" i="13"/>
  <c r="H13" i="13"/>
  <c r="I13" i="13"/>
  <c r="D14" i="13"/>
  <c r="E14" i="13"/>
  <c r="F14" i="13"/>
  <c r="G14" i="13"/>
  <c r="H14" i="13"/>
  <c r="I14" i="13"/>
  <c r="D15" i="13"/>
  <c r="E15" i="13"/>
  <c r="F15" i="13"/>
  <c r="G15" i="13"/>
  <c r="H15" i="13"/>
  <c r="I15" i="13"/>
  <c r="D16" i="13"/>
  <c r="E16" i="13"/>
  <c r="F16" i="13"/>
  <c r="G16" i="13"/>
  <c r="H16" i="13"/>
  <c r="I16" i="13"/>
  <c r="D17" i="13"/>
  <c r="E17" i="13"/>
  <c r="F17" i="13"/>
  <c r="G17" i="13"/>
  <c r="H17" i="13"/>
  <c r="I17" i="13"/>
  <c r="D18" i="13"/>
  <c r="E18" i="13"/>
  <c r="F18" i="13"/>
  <c r="G18" i="13"/>
  <c r="H18" i="13"/>
  <c r="I18" i="13"/>
  <c r="D19" i="13"/>
  <c r="E19" i="13"/>
  <c r="F19" i="13"/>
  <c r="G19" i="13"/>
  <c r="H19" i="13"/>
  <c r="I19" i="13"/>
  <c r="D20" i="13"/>
  <c r="E20" i="13"/>
  <c r="F20" i="13"/>
  <c r="G20" i="13"/>
  <c r="H20" i="13"/>
  <c r="I20" i="13"/>
  <c r="D21" i="13"/>
  <c r="E21" i="13"/>
  <c r="F21" i="13"/>
  <c r="G21" i="13"/>
  <c r="H21" i="13"/>
  <c r="I21" i="13"/>
  <c r="D22" i="13"/>
  <c r="E22" i="13"/>
  <c r="F22" i="13"/>
  <c r="G22" i="13"/>
  <c r="H22" i="13"/>
  <c r="I22" i="13"/>
  <c r="D23" i="13"/>
  <c r="E23" i="13"/>
  <c r="F23" i="13"/>
  <c r="G23" i="13"/>
  <c r="H23" i="13"/>
  <c r="I23" i="13"/>
  <c r="D24" i="13"/>
  <c r="E24" i="13"/>
  <c r="F24" i="13"/>
  <c r="G24" i="13"/>
  <c r="H24" i="13"/>
  <c r="I24" i="13"/>
  <c r="D25" i="13"/>
  <c r="E25" i="13"/>
  <c r="F25" i="13"/>
  <c r="G25" i="13"/>
  <c r="H25" i="13"/>
  <c r="I25" i="13"/>
  <c r="D26" i="13"/>
  <c r="E26" i="13"/>
  <c r="F26" i="13"/>
  <c r="G26" i="13"/>
  <c r="H26" i="13"/>
  <c r="I26" i="13"/>
  <c r="D27" i="13"/>
  <c r="E27" i="13"/>
  <c r="F27" i="13"/>
  <c r="G27" i="13"/>
  <c r="H27" i="13"/>
  <c r="I27" i="13"/>
  <c r="D28" i="13"/>
  <c r="E28" i="13"/>
  <c r="F28" i="13"/>
  <c r="G28" i="13"/>
  <c r="H28" i="13"/>
  <c r="I28" i="13"/>
  <c r="D29" i="13"/>
  <c r="E29" i="13"/>
  <c r="F29" i="13"/>
  <c r="G29" i="13"/>
  <c r="H29" i="13"/>
  <c r="I29" i="13"/>
  <c r="D30" i="13"/>
  <c r="E30" i="13"/>
  <c r="F30" i="13"/>
  <c r="G30" i="13"/>
  <c r="H30" i="13"/>
  <c r="I30" i="13"/>
  <c r="D31" i="13"/>
  <c r="E31" i="13"/>
  <c r="F31" i="13"/>
  <c r="G31" i="13"/>
  <c r="H31" i="13"/>
  <c r="I31" i="13"/>
  <c r="D32" i="13"/>
  <c r="E32" i="13"/>
  <c r="F32" i="13"/>
  <c r="G32" i="13"/>
  <c r="H32" i="13"/>
  <c r="I32" i="13"/>
  <c r="D33" i="13"/>
  <c r="E33" i="13"/>
  <c r="F33" i="13"/>
  <c r="G33" i="13"/>
  <c r="H33" i="13"/>
  <c r="I33" i="13"/>
  <c r="D34" i="13"/>
  <c r="E34" i="13"/>
  <c r="F34" i="13"/>
  <c r="G34" i="13"/>
  <c r="H34" i="13"/>
  <c r="I34" i="13"/>
  <c r="D35" i="13"/>
  <c r="E35" i="13"/>
  <c r="F35" i="13"/>
  <c r="G35" i="13"/>
  <c r="H35" i="13"/>
  <c r="I35" i="13"/>
  <c r="D36" i="13"/>
  <c r="E36" i="13"/>
  <c r="F36" i="13"/>
  <c r="G36" i="13"/>
  <c r="H36" i="13"/>
  <c r="I36" i="13"/>
  <c r="D37" i="13"/>
  <c r="E37" i="13"/>
  <c r="F37" i="13"/>
  <c r="G37" i="13"/>
  <c r="H37" i="13"/>
  <c r="I37" i="13"/>
  <c r="D38" i="13"/>
  <c r="E38" i="13"/>
  <c r="F38" i="13"/>
  <c r="G38" i="13"/>
  <c r="H38" i="13"/>
  <c r="I38" i="13"/>
  <c r="D39" i="13"/>
  <c r="E39" i="13"/>
  <c r="F39" i="13"/>
  <c r="G39" i="13"/>
  <c r="H39" i="13"/>
  <c r="I39" i="13"/>
  <c r="D40" i="13"/>
  <c r="E40" i="13"/>
  <c r="F40" i="13"/>
  <c r="G40" i="13"/>
  <c r="H40" i="13"/>
  <c r="I40" i="13"/>
  <c r="D41" i="13"/>
  <c r="E41" i="13"/>
  <c r="F41" i="13"/>
  <c r="G41" i="13"/>
  <c r="H41" i="13"/>
  <c r="I41" i="13"/>
  <c r="D42" i="13"/>
  <c r="E42" i="13"/>
  <c r="F42" i="13"/>
  <c r="G42" i="13"/>
  <c r="H42" i="13"/>
  <c r="I42" i="13"/>
  <c r="D43" i="13"/>
  <c r="E43" i="13"/>
  <c r="F43" i="13"/>
  <c r="G43" i="13"/>
  <c r="H43" i="13"/>
  <c r="I43" i="13"/>
  <c r="D44" i="13"/>
  <c r="E44" i="13"/>
  <c r="F44" i="13"/>
  <c r="G44" i="13"/>
  <c r="H44" i="13"/>
  <c r="I44" i="13"/>
  <c r="D45" i="13"/>
  <c r="E45" i="13"/>
  <c r="F45" i="13"/>
  <c r="G45" i="13"/>
  <c r="H45" i="13"/>
  <c r="I45" i="13"/>
  <c r="D46" i="13"/>
  <c r="E46" i="13"/>
  <c r="F46" i="13"/>
  <c r="G46" i="13"/>
  <c r="H46" i="13"/>
  <c r="I46" i="13"/>
  <c r="D47" i="13"/>
  <c r="E47" i="13"/>
  <c r="F47" i="13"/>
  <c r="G47" i="13"/>
  <c r="H47" i="13"/>
  <c r="I47" i="13"/>
  <c r="D48" i="13"/>
  <c r="E48" i="13"/>
  <c r="F48" i="13"/>
  <c r="G48" i="13"/>
  <c r="H48" i="13"/>
  <c r="I48" i="13"/>
  <c r="D49" i="13"/>
  <c r="E49" i="13"/>
  <c r="F49" i="13"/>
  <c r="G49" i="13"/>
  <c r="H49" i="13"/>
  <c r="I49" i="13"/>
  <c r="D50" i="13"/>
  <c r="E50" i="13"/>
  <c r="F50" i="13"/>
  <c r="G50" i="13"/>
  <c r="H50" i="13"/>
  <c r="I50" i="13"/>
  <c r="D51" i="13"/>
  <c r="E51" i="13"/>
  <c r="F51" i="13"/>
  <c r="G51" i="13"/>
  <c r="H51" i="13"/>
  <c r="I51" i="13"/>
  <c r="D52" i="13"/>
  <c r="E52" i="13"/>
  <c r="F52" i="13"/>
  <c r="G52" i="13"/>
  <c r="H52" i="13"/>
  <c r="I52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D5" i="12"/>
  <c r="E5" i="12"/>
  <c r="F5" i="12"/>
  <c r="G5" i="12"/>
  <c r="H5" i="12"/>
  <c r="I5" i="12"/>
  <c r="D6" i="12"/>
  <c r="E6" i="12"/>
  <c r="F6" i="12"/>
  <c r="G6" i="12"/>
  <c r="H6" i="12"/>
  <c r="I6" i="12"/>
  <c r="D7" i="12"/>
  <c r="E7" i="12"/>
  <c r="F7" i="12"/>
  <c r="G7" i="12"/>
  <c r="H7" i="12"/>
  <c r="I7" i="12"/>
  <c r="D8" i="12"/>
  <c r="E8" i="12"/>
  <c r="F8" i="12"/>
  <c r="G8" i="12"/>
  <c r="H8" i="12"/>
  <c r="I8" i="12"/>
  <c r="D9" i="12"/>
  <c r="E9" i="12"/>
  <c r="F9" i="12"/>
  <c r="G9" i="12"/>
  <c r="H9" i="12"/>
  <c r="I9" i="12"/>
  <c r="D10" i="12"/>
  <c r="E10" i="12"/>
  <c r="F10" i="12"/>
  <c r="G10" i="12"/>
  <c r="H10" i="12"/>
  <c r="I10" i="12"/>
  <c r="D11" i="12"/>
  <c r="E11" i="12"/>
  <c r="F11" i="12"/>
  <c r="G11" i="12"/>
  <c r="H11" i="12"/>
  <c r="I11" i="12"/>
  <c r="D12" i="12"/>
  <c r="E12" i="12"/>
  <c r="F12" i="12"/>
  <c r="G12" i="12"/>
  <c r="H12" i="12"/>
  <c r="I12" i="12"/>
  <c r="D13" i="12"/>
  <c r="E13" i="12"/>
  <c r="F13" i="12"/>
  <c r="G13" i="12"/>
  <c r="H13" i="12"/>
  <c r="I13" i="12"/>
  <c r="D14" i="12"/>
  <c r="E14" i="12"/>
  <c r="F14" i="12"/>
  <c r="G14" i="12"/>
  <c r="H14" i="12"/>
  <c r="I14" i="12"/>
  <c r="D15" i="12"/>
  <c r="E15" i="12"/>
  <c r="F15" i="12"/>
  <c r="G15" i="12"/>
  <c r="H15" i="12"/>
  <c r="I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D18" i="12"/>
  <c r="E18" i="12"/>
  <c r="F18" i="12"/>
  <c r="G18" i="12"/>
  <c r="H18" i="12"/>
  <c r="I18" i="12"/>
  <c r="D19" i="12"/>
  <c r="E19" i="12"/>
  <c r="F19" i="12"/>
  <c r="G19" i="12"/>
  <c r="H19" i="12"/>
  <c r="I19" i="12"/>
  <c r="D20" i="12"/>
  <c r="E20" i="12"/>
  <c r="F20" i="12"/>
  <c r="G20" i="12"/>
  <c r="H20" i="12"/>
  <c r="I20" i="12"/>
  <c r="D21" i="12"/>
  <c r="E21" i="12"/>
  <c r="F21" i="12"/>
  <c r="G21" i="12"/>
  <c r="H21" i="12"/>
  <c r="I21" i="12"/>
  <c r="D22" i="12"/>
  <c r="E22" i="12"/>
  <c r="F22" i="12"/>
  <c r="G22" i="12"/>
  <c r="H22" i="12"/>
  <c r="I22" i="12"/>
  <c r="D23" i="12"/>
  <c r="E23" i="12"/>
  <c r="F23" i="12"/>
  <c r="G23" i="12"/>
  <c r="H23" i="12"/>
  <c r="I23" i="12"/>
  <c r="D24" i="12"/>
  <c r="E24" i="12"/>
  <c r="F24" i="12"/>
  <c r="G24" i="12"/>
  <c r="H24" i="12"/>
  <c r="I24" i="12"/>
  <c r="D25" i="12"/>
  <c r="E25" i="12"/>
  <c r="F25" i="12"/>
  <c r="G25" i="12"/>
  <c r="H25" i="12"/>
  <c r="I25" i="12"/>
  <c r="D26" i="12"/>
  <c r="E26" i="12"/>
  <c r="F26" i="12"/>
  <c r="G26" i="12"/>
  <c r="H26" i="12"/>
  <c r="I26" i="12"/>
  <c r="D27" i="12"/>
  <c r="E27" i="12"/>
  <c r="F27" i="12"/>
  <c r="G27" i="12"/>
  <c r="H27" i="12"/>
  <c r="I27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D5" i="11"/>
  <c r="E5" i="11"/>
  <c r="F5" i="11"/>
  <c r="G5" i="11"/>
  <c r="H5" i="11"/>
  <c r="I5" i="11"/>
  <c r="D6" i="11"/>
  <c r="E6" i="11"/>
  <c r="F6" i="11"/>
  <c r="G6" i="11"/>
  <c r="H6" i="11"/>
  <c r="I6" i="11"/>
  <c r="D7" i="11"/>
  <c r="E7" i="11"/>
  <c r="F7" i="11"/>
  <c r="G7" i="11"/>
  <c r="H7" i="11"/>
  <c r="I7" i="11"/>
  <c r="D8" i="11"/>
  <c r="E8" i="11"/>
  <c r="F8" i="11"/>
  <c r="G8" i="11"/>
  <c r="H8" i="11"/>
  <c r="I8" i="11"/>
  <c r="D9" i="11"/>
  <c r="E9" i="11"/>
  <c r="F9" i="11"/>
  <c r="G9" i="11"/>
  <c r="H9" i="11"/>
  <c r="I9" i="11"/>
  <c r="D10" i="11"/>
  <c r="E10" i="11"/>
  <c r="F10" i="11"/>
  <c r="G10" i="11"/>
  <c r="H10" i="11"/>
  <c r="I10" i="11"/>
  <c r="D11" i="11"/>
  <c r="E11" i="11"/>
  <c r="F11" i="11"/>
  <c r="G11" i="11"/>
  <c r="H11" i="11"/>
  <c r="I11" i="11"/>
  <c r="D12" i="11"/>
  <c r="E12" i="11"/>
  <c r="F12" i="11"/>
  <c r="G12" i="11"/>
  <c r="H12" i="11"/>
  <c r="I12" i="11"/>
  <c r="D13" i="11"/>
  <c r="E13" i="11"/>
  <c r="F13" i="11"/>
  <c r="G13" i="11"/>
  <c r="H13" i="11"/>
  <c r="I13" i="11"/>
  <c r="D14" i="11"/>
  <c r="E14" i="11"/>
  <c r="F14" i="11"/>
  <c r="G14" i="11"/>
  <c r="H14" i="11"/>
  <c r="I14" i="11"/>
  <c r="D15" i="11"/>
  <c r="E15" i="11"/>
  <c r="F15" i="11"/>
  <c r="G15" i="11"/>
  <c r="H15" i="11"/>
  <c r="I15" i="11"/>
  <c r="D16" i="11"/>
  <c r="E16" i="11"/>
  <c r="F16" i="11"/>
  <c r="G16" i="11"/>
  <c r="H16" i="11"/>
  <c r="I16" i="11"/>
  <c r="C5" i="11"/>
  <c r="C6" i="11"/>
  <c r="C7" i="11"/>
  <c r="C8" i="11"/>
  <c r="C9" i="11"/>
  <c r="C10" i="11"/>
  <c r="C11" i="11"/>
  <c r="C12" i="11"/>
  <c r="C13" i="11"/>
  <c r="C14" i="11"/>
  <c r="C15" i="11"/>
  <c r="C16" i="11"/>
  <c r="E5" i="10"/>
  <c r="F5" i="10"/>
  <c r="G5" i="10"/>
  <c r="H5" i="10"/>
  <c r="I5" i="10"/>
  <c r="D6" i="10"/>
  <c r="E6" i="10"/>
  <c r="F6" i="10"/>
  <c r="G6" i="10"/>
  <c r="H6" i="10"/>
  <c r="I6" i="10"/>
  <c r="D7" i="10"/>
  <c r="E7" i="10"/>
  <c r="F7" i="10"/>
  <c r="G7" i="10"/>
  <c r="H7" i="10"/>
  <c r="I7" i="10"/>
  <c r="D8" i="10"/>
  <c r="E8" i="10"/>
  <c r="F8" i="10"/>
  <c r="G8" i="10"/>
  <c r="H8" i="10"/>
  <c r="I8" i="10"/>
  <c r="D9" i="10"/>
  <c r="E9" i="10"/>
  <c r="F9" i="10"/>
  <c r="G9" i="10"/>
  <c r="H9" i="10"/>
  <c r="I9" i="10"/>
  <c r="D10" i="10"/>
  <c r="E10" i="10"/>
  <c r="F10" i="10"/>
  <c r="G10" i="10"/>
  <c r="H10" i="10"/>
  <c r="I10" i="10"/>
  <c r="D11" i="10"/>
  <c r="E11" i="10"/>
  <c r="F11" i="10"/>
  <c r="G11" i="10"/>
  <c r="H11" i="10"/>
  <c r="I11" i="10"/>
  <c r="D12" i="10"/>
  <c r="E12" i="10"/>
  <c r="F12" i="10"/>
  <c r="G12" i="10"/>
  <c r="H12" i="10"/>
  <c r="I12" i="10"/>
  <c r="D13" i="10"/>
  <c r="E13" i="10"/>
  <c r="F13" i="10"/>
  <c r="G13" i="10"/>
  <c r="H13" i="10"/>
  <c r="I13" i="10"/>
  <c r="D14" i="10"/>
  <c r="E14" i="10"/>
  <c r="F14" i="10"/>
  <c r="G14" i="10"/>
  <c r="H14" i="10"/>
  <c r="I14" i="10"/>
  <c r="D15" i="10"/>
  <c r="E15" i="10"/>
  <c r="F15" i="10"/>
  <c r="G15" i="10"/>
  <c r="H15" i="10"/>
  <c r="I15" i="10"/>
  <c r="D16" i="10"/>
  <c r="E16" i="10"/>
  <c r="F16" i="10"/>
  <c r="G16" i="10"/>
  <c r="H16" i="10"/>
  <c r="I16" i="10"/>
  <c r="D17" i="10"/>
  <c r="E17" i="10"/>
  <c r="F17" i="10"/>
  <c r="G17" i="10"/>
  <c r="H17" i="10"/>
  <c r="I17" i="10"/>
  <c r="D18" i="10"/>
  <c r="E18" i="10"/>
  <c r="F18" i="10"/>
  <c r="G18" i="10"/>
  <c r="H18" i="10"/>
  <c r="I18" i="10"/>
  <c r="D19" i="10"/>
  <c r="E19" i="10"/>
  <c r="F19" i="10"/>
  <c r="G19" i="10"/>
  <c r="H19" i="10"/>
  <c r="I19" i="10"/>
  <c r="D20" i="10"/>
  <c r="E20" i="10"/>
  <c r="F20" i="10"/>
  <c r="G20" i="10"/>
  <c r="H20" i="10"/>
  <c r="I20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<sst xmlns="http://schemas.openxmlformats.org/spreadsheetml/2006/main" count="527" uniqueCount="189">
  <si>
    <t>Campus des Comtes de Champagne (CCC)</t>
  </si>
  <si>
    <t>Centre de Recherche en Environnement et Agronomie (CREA)</t>
  </si>
  <si>
    <t>Croix-Rouge</t>
  </si>
  <si>
    <t>ESIReims</t>
  </si>
  <si>
    <t>INSPE de Charleville</t>
  </si>
  <si>
    <t>INSPE de Reims</t>
  </si>
  <si>
    <t>INSPE de Troyes</t>
  </si>
  <si>
    <t>IUT de Charleville-Mézières</t>
  </si>
  <si>
    <t>IUT de Reims</t>
  </si>
  <si>
    <t>IUT de Troyes</t>
  </si>
  <si>
    <t>IUT-INSPE de Châlons en Champagne</t>
  </si>
  <si>
    <t>Pôle Physique</t>
  </si>
  <si>
    <t>Siège URCA</t>
  </si>
  <si>
    <t>Siège de lINSPE de Champagne Ardenne</t>
  </si>
  <si>
    <t>Villa-Douce</t>
  </si>
  <si>
    <t>École dingénieurs en Sciences Industrielles et Numérique - EiSINe Charleville</t>
  </si>
  <si>
    <t>Bâtiment A-B</t>
  </si>
  <si>
    <t>Bâtiment C</t>
  </si>
  <si>
    <t>Cube</t>
  </si>
  <si>
    <t>Gymnase</t>
  </si>
  <si>
    <t>Amphithéatres 1 à 6</t>
  </si>
  <si>
    <t>Amphithéâtres 7 à 10</t>
  </si>
  <si>
    <t>Bibliothèque Robert de Sorbon</t>
  </si>
  <si>
    <t>Bâtiment 17 - Administration UFR Lettres - Antenne Relations Internationales</t>
  </si>
  <si>
    <t>Bâtiment 18</t>
  </si>
  <si>
    <t>Bâtiment 4</t>
  </si>
  <si>
    <t>Bâtiment STAPS</t>
  </si>
  <si>
    <t>Modulaire 11</t>
  </si>
  <si>
    <t>Modulaire 9</t>
  </si>
  <si>
    <t>Pyxis</t>
  </si>
  <si>
    <t>Bâtiment 1</t>
  </si>
  <si>
    <t>Bâtiment 2</t>
  </si>
  <si>
    <t>Bâtiment 3 Halle technologique</t>
  </si>
  <si>
    <t>Bâtiment A</t>
  </si>
  <si>
    <t>Bâtiment B</t>
  </si>
  <si>
    <t>Centre de formation INSPE</t>
  </si>
  <si>
    <t>Bâtiment 1 Principal</t>
  </si>
  <si>
    <t>Bâtiment 4 Scientifique</t>
  </si>
  <si>
    <t>Bâtiment 5</t>
  </si>
  <si>
    <t>Bâtiment D</t>
  </si>
  <si>
    <t>Bâtiment H</t>
  </si>
  <si>
    <t>Bâtiment PR (1/2) - Préfabriqués</t>
  </si>
  <si>
    <t>Bâtiment U</t>
  </si>
  <si>
    <t>Bâtiment V</t>
  </si>
  <si>
    <t>Bâtiment Y</t>
  </si>
  <si>
    <t>Bâtiment Z</t>
  </si>
  <si>
    <t>Bâtiment E</t>
  </si>
  <si>
    <t>Bâtiment F</t>
  </si>
  <si>
    <t>Atelier</t>
  </si>
  <si>
    <t>Bibliothèque Universitaire et Mission Orientation</t>
  </si>
  <si>
    <t>Bâtiment 1- Accueil et Administration Sciences Exactes et Naturelles</t>
  </si>
  <si>
    <t>Bâtiment 10 - Eisine (TP EEA)</t>
  </si>
  <si>
    <t>Bâtiment 11 (sciences de la Terre)</t>
  </si>
  <si>
    <t>Bâtiment 12 (recherche CRESTIC - CELLFEX)</t>
  </si>
  <si>
    <t>Bâtiment 13 (biologie - physiologie)</t>
  </si>
  <si>
    <t>Bâtiment 17 (enseignement)</t>
  </si>
  <si>
    <t>Bâtiment 18 - Biologie</t>
  </si>
  <si>
    <t>Bâtiment 18 Hall technologique</t>
  </si>
  <si>
    <t>Bâtiment 19b - EISINE</t>
  </si>
  <si>
    <t>Bâtiment 20 Ter - Local technique</t>
  </si>
  <si>
    <t>Bâtiment 4 - Amphitéatres et reprographie</t>
  </si>
  <si>
    <t>Bâtiment 7</t>
  </si>
  <si>
    <t>Bâtiment 8 (oenologie - infirmerie)</t>
  </si>
  <si>
    <t>Bâtiment 9 (biologie - biochimie)</t>
  </si>
  <si>
    <t>Eisine - Modulaire</t>
  </si>
  <si>
    <t>Enseignement - Cafétéria - Labo. de Mathématiques (LMR) - ROMEO - Salle des examens - Direction du Numérique</t>
  </si>
  <si>
    <t>Gymnase universitaire</t>
  </si>
  <si>
    <t>Halle de Technologie</t>
  </si>
  <si>
    <t>Bâtiment E - Laboratoire d'anatomie</t>
  </si>
  <si>
    <t>Campus du centre-ville de Troyes (cube-gymnase)</t>
  </si>
  <si>
    <t>Prix annuel forfaitaire par bâtiment</t>
  </si>
  <si>
    <t>Nombre d’heures « OEUVRANT » engagées annuellement pour chaque bâtiment</t>
  </si>
  <si>
    <t>Nombre de passage du responsable d'exploitation/an</t>
  </si>
  <si>
    <t>Justification des prix</t>
  </si>
  <si>
    <t>Prix de l’heure « OEUVRANT» € TTC/h, équipements, matériels et produits compris</t>
  </si>
  <si>
    <t>Prix de l’heure « ENCADRANT» € TTC/h</t>
  </si>
  <si>
    <t>€ TTC</t>
  </si>
  <si>
    <t>U</t>
  </si>
  <si>
    <t>Cadence cible/agent m²/h</t>
  </si>
  <si>
    <t>Semaine</t>
  </si>
  <si>
    <t>Samedi</t>
  </si>
  <si>
    <t>Dimanche</t>
  </si>
  <si>
    <t>Lundi</t>
  </si>
  <si>
    <t>Mardi</t>
  </si>
  <si>
    <t>Nombre d’heures « OEUVRANT » engagées quotidiennement pour chaque bâtiment</t>
  </si>
  <si>
    <t>Somme de SURFACE</t>
  </si>
  <si>
    <t>Étiquettes de lignes</t>
  </si>
  <si>
    <t>Total général</t>
  </si>
  <si>
    <t>SSE TROYES</t>
  </si>
  <si>
    <t>AEROLAB</t>
  </si>
  <si>
    <t>Administration UFR Droit - UFR Sciences Economiques</t>
  </si>
  <si>
    <t>Moulin de la Housse</t>
  </si>
  <si>
    <t>EXTENSION BATIMENT 18</t>
  </si>
  <si>
    <t>OPEN SCIENCES LABZ</t>
  </si>
  <si>
    <t>UFR STAPS</t>
  </si>
  <si>
    <t>Pôle Santé (médecine pharmacie odontologie)</t>
  </si>
  <si>
    <t>Total Somme de SURFACE</t>
  </si>
  <si>
    <t>Niveau A et B : Coût Moyen m² TTC/an (comprenant Main d'œuvre + équipement + produits)</t>
  </si>
  <si>
    <t>Niveau C : Coût Moyen m² TTC/an (comprenant Main d'œuvre + équipement + produits)</t>
  </si>
  <si>
    <t>Niveau D : Coût Moyen m² TTC/an (comprenant Main d'œuvre + équipement + produits)</t>
  </si>
  <si>
    <t>GROUPE / CRITICITÉ</t>
  </si>
  <si>
    <t>TYPOLOGIE &amp; EXEMPLES</t>
  </si>
  <si>
    <t>GAMME OP. RÉF.</t>
  </si>
  <si>
    <t>NIVEAU A</t>
  </si>
  <si>
    <t>Criticité : TRÈS ÉLEVÉE</t>
  </si>
  <si>
    <t>(Sanitaire &amp; Image)</t>
  </si>
  <si>
    <t>Sanitaires, Douches, Vestiaires, Service Santé</t>
  </si>
  <si>
    <t>Tous bâtiments confondus.</t>
  </si>
  <si>
    <t>Hall d'Accueil Principal, circulations en RDC, espaces de repas</t>
  </si>
  <si>
    <t>Sas entrée, banque accueil.</t>
  </si>
  <si>
    <t>Bibliothèque</t>
  </si>
  <si>
    <t>Espace de consultation</t>
  </si>
  <si>
    <t>GO 2 Sanitaires</t>
  </si>
  <si>
    <t>GO 10 Infirmerie</t>
  </si>
  <si>
    <t>GO 1 Hall- Circul</t>
  </si>
  <si>
    <t>GO 3 Foyer Réfectoire</t>
  </si>
  <si>
    <t>GO 8 Bibliothèque</t>
  </si>
  <si>
    <t>QUOTIDIEN (5J/7)</t>
  </si>
  <si>
    <t>+ Repasse hygiène mi-journée sur sites à fort trafic.</t>
  </si>
  <si>
    <t>+ Réassort consommables quotidien.</t>
  </si>
  <si>
    <t>SANCTUARISÉ</t>
  </si>
  <si>
    <t>NIVEAU B</t>
  </si>
  <si>
    <t>Criticité : INSTITUTIONNEL</t>
  </si>
  <si>
    <t>(Haut Niveau)</t>
  </si>
  <si>
    <t>Siège / Villa Douce</t>
  </si>
  <si>
    <t>Accueil, Salles des conseils, Espaces de réception.</t>
  </si>
  <si>
    <t>GO 5 Réunion</t>
  </si>
  <si>
    <t>Exigence de finition "Haut Niveau".</t>
  </si>
  <si>
    <t>Vérification avant 08h00 impérative.</t>
  </si>
  <si>
    <t>MAINTIEN 100%</t>
  </si>
  <si>
    <t>Sauf fermeture administrative du service concerné.</t>
  </si>
  <si>
    <t>NIVEAU C</t>
  </si>
  <si>
    <t>Criticité : PRIORITAIRE</t>
  </si>
  <si>
    <t>(Enseignement)</t>
  </si>
  <si>
    <t>Amphithéâtres, Salles de Cours, Salles de TD, Salles de réunion</t>
  </si>
  <si>
    <t>Espaces recevant des étudiants.</t>
  </si>
  <si>
    <t>GO 6 Amphi/Classe</t>
  </si>
  <si>
    <t>GO 9 Locaux sportifs</t>
  </si>
  <si>
    <t>QUOTIDIEN (3J/7)</t>
  </si>
  <si>
    <t>Focalisation : Sols, Tables, Tableau, Corbeilles.</t>
  </si>
  <si>
    <t>FORTEMENT MODULÉ</t>
  </si>
  <si>
    <t>Juillet-Août : SUSPENDU (0 passage) sauf demande ponctuelle.</t>
  </si>
  <si>
    <t>NIVEAU D</t>
  </si>
  <si>
    <t>Criticité : NORMALE</t>
  </si>
  <si>
    <t>(Tertiaire)</t>
  </si>
  <si>
    <t>Bureaux Administratifs &amp; Enseignants</t>
  </si>
  <si>
    <t>Bureaux partagés ou individuels.</t>
  </si>
  <si>
    <t>Circulations Étages, Escaliers</t>
  </si>
  <si>
    <t xml:space="preserve">Couloirs devant bureaux, paliers </t>
  </si>
  <si>
    <t>Laboratoires Recherche et Salle de TP</t>
  </si>
  <si>
    <t>(Hors paillasses scientifiques).</t>
  </si>
  <si>
    <t>GO 7 : Laboratoire SCIENTIFIQUE / salle TP</t>
  </si>
  <si>
    <t>2 FOIS / SEMAINE</t>
  </si>
  <si>
    <t>Alternance des jours (ex: Mar/Jeu).</t>
  </si>
  <si>
    <t>Vidage corbeille : Selon rythme de passage (ou apport volontaire).</t>
  </si>
  <si>
    <t>Maintien propreté visuelle (détachage).</t>
  </si>
  <si>
    <t>NIVEAU E</t>
  </si>
  <si>
    <t>Criticité : PONCTUEL</t>
  </si>
  <si>
    <t>(Technique)</t>
  </si>
  <si>
    <t>Archives, Réserves, Locaux Techniques</t>
  </si>
  <si>
    <t>Locaux TGBT, CTA, Stockage.</t>
  </si>
  <si>
    <t>GO 12 (Réserves)</t>
  </si>
  <si>
    <t>À LA DEMANDE</t>
  </si>
  <si>
    <t>Ou 1 fois par trimestre / an.</t>
  </si>
  <si>
    <t>Intégré dans les opérations de "jours creux" (vacances).</t>
  </si>
  <si>
    <t>SANS OBJET</t>
  </si>
  <si>
    <t>Intervention sur Bon de Commande ou planifiée</t>
  </si>
  <si>
    <t>Pour chaque lot, 2 onglets de la même couleur sont à remplir exhaustivement</t>
  </si>
  <si>
    <t>Légende onglets :</t>
  </si>
  <si>
    <t>Pôle biologie de l'INSERM</t>
  </si>
  <si>
    <t>Villa BISSINGER - AY EN CHAMPAGNE (IVV)</t>
  </si>
  <si>
    <t>FRÉQUENCE STANDARD (Période 100%) 35 semaines</t>
  </si>
  <si>
    <t>ADAPTATION SAISONNIÈRE (Période 12 sem)</t>
  </si>
  <si>
    <t>Aucune baisse de fréquence sauf fermeture administrative du service concerné.</t>
  </si>
  <si>
    <t>Nettoyage approfondi y compris lavage complet 1x/semaine (Mercredi ou vendredi).</t>
  </si>
  <si>
    <t>Mai, juin : Nettoyage uniquement après examens. 50% de l’activité</t>
  </si>
  <si>
    <t>Semaine pré Rentrée, dernière semaine août : Remise en état complète.</t>
  </si>
  <si>
    <t>GO 4 Bureaux</t>
  </si>
  <si>
    <t>GO 1 Circul.</t>
  </si>
  <si>
    <t>Nettoyage approfondi y compris lavage complet 1x/semaine</t>
  </si>
  <si>
    <t>Maintien de la fréquence 2x/semaine (personnel présent).</t>
  </si>
  <si>
    <t xml:space="preserve"> </t>
  </si>
  <si>
    <t>ACCORD-CADRE DE FOURNITURES COURANTES ET DE SERVICES</t>
  </si>
  <si>
    <t>N° de la consultation  : 2026PFACSER005</t>
  </si>
  <si>
    <t xml:space="preserve">Université de Reims Champagne-Ardenne </t>
  </si>
  <si>
    <t>2 avenue Robert Schuman</t>
  </si>
  <si>
    <t>51100 Reims</t>
  </si>
  <si>
    <t>ANNEXE N°2 ACTE D'ENGAGEMENT PIECE FINANCIERE</t>
  </si>
  <si>
    <t>Prestations de nettoyage des sites et l’entretien de la vitrerie de l'université de Reims Champagne-Ardenne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</si>
</sst>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Aptos"/>
      <family val="2"/>
    </font>
    <font>
      <i/>
      <sz val="10"/>
      <color theme="1"/>
      <name val="Aptos"/>
      <family val="2"/>
    </font>
    <font>
      <sz val="10"/>
      <color theme="1"/>
      <name val="Aptos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rgb="FFFFFFFF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66655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1" fillId="0" borderId="1" xfId="0" applyFont="1" applyBorder="1" applyAlignment="1">
      <alignment horizontal="left" inden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43" fontId="1" fillId="3" borderId="1" xfId="1" applyFont="1" applyFill="1" applyBorder="1"/>
    <xf numFmtId="43" fontId="1" fillId="0" borderId="1" xfId="1" applyFont="1" applyBorder="1"/>
    <xf numFmtId="43" fontId="0" fillId="0" borderId="0" xfId="1" applyFont="1"/>
    <xf numFmtId="43" fontId="2" fillId="2" borderId="1" xfId="1" applyFont="1" applyFill="1" applyBorder="1"/>
    <xf numFmtId="43" fontId="1" fillId="3" borderId="1" xfId="1" applyFont="1" applyFill="1" applyBorder="1" applyAlignment="1">
      <alignment horizontal="left"/>
    </xf>
    <xf numFmtId="43" fontId="1" fillId="0" borderId="1" xfId="1" applyFont="1" applyBorder="1" applyAlignment="1">
      <alignment horizontal="left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17/06/relationships/rdRichValue" Target="richData/rdrichvalue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microsoft.com/office/2022/10/relationships/richValueRel" Target="richData/richValueRel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Types" Target="richData/rdRichValueTypes.xml"/><Relationship Id="rId10" Type="http://schemas.openxmlformats.org/officeDocument/2006/relationships/worksheet" Target="worksheets/sheet10.xml"/><Relationship Id="rId19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Structure" Target="richData/rdrichvaluestructure.xml"/><Relationship Id="rId27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974E-F42E-4E2A-A9B4-2E30B17D8FEB}">
  <dimension ref="B2:I26"/>
  <sheetViews>
    <sheetView tabSelected="1" topLeftCell="A2" workbookViewId="0">
      <selection activeCell="C15" sqref="C15:H15"/>
    </sheetView>
  </sheetViews>
  <sheetFormatPr baseColWidth="10" defaultRowHeight="15" x14ac:dyDescent="0.25"/>
  <sheetData>
    <row r="2" spans="2:9" ht="117.75" customHeight="1" x14ac:dyDescent="0.25">
      <c r="D2" s="29" t="e" vm="1">
        <v>#VALUE!</v>
      </c>
      <c r="E2" s="29"/>
      <c r="F2" s="29"/>
    </row>
    <row r="3" spans="2:9" ht="18" x14ac:dyDescent="0.25">
      <c r="B3" s="30" t="s">
        <v>187</v>
      </c>
      <c r="C3" s="30"/>
      <c r="D3" s="30"/>
      <c r="E3" s="30"/>
      <c r="F3" s="30"/>
      <c r="G3" s="30"/>
      <c r="H3" s="30"/>
      <c r="I3" s="30"/>
    </row>
    <row r="4" spans="2:9" ht="15.75" x14ac:dyDescent="0.25">
      <c r="E4" s="26" t="s">
        <v>181</v>
      </c>
    </row>
    <row r="5" spans="2:9" ht="15.75" x14ac:dyDescent="0.25">
      <c r="E5" s="26"/>
    </row>
    <row r="6" spans="2:9" ht="18" x14ac:dyDescent="0.25">
      <c r="B6" s="31" t="s">
        <v>182</v>
      </c>
      <c r="C6" s="31"/>
      <c r="D6" s="31"/>
      <c r="E6" s="31"/>
      <c r="F6" s="31"/>
      <c r="G6" s="31"/>
      <c r="H6" s="31"/>
      <c r="I6" s="31"/>
    </row>
    <row r="7" spans="2:9" ht="15.75" x14ac:dyDescent="0.25">
      <c r="E7" s="26"/>
    </row>
    <row r="8" spans="2:9" ht="15.75" x14ac:dyDescent="0.25">
      <c r="E8" s="26"/>
    </row>
    <row r="9" spans="2:9" ht="15.75" x14ac:dyDescent="0.25">
      <c r="E9" s="26"/>
    </row>
    <row r="10" spans="2:9" ht="15.75" x14ac:dyDescent="0.25">
      <c r="E10" s="26"/>
    </row>
    <row r="11" spans="2:9" ht="15.75" x14ac:dyDescent="0.25">
      <c r="E11" s="26"/>
    </row>
    <row r="12" spans="2:9" ht="15.75" x14ac:dyDescent="0.25">
      <c r="E12" s="26"/>
    </row>
    <row r="13" spans="2:9" ht="15.75" x14ac:dyDescent="0.25">
      <c r="E13" s="26"/>
    </row>
    <row r="14" spans="2:9" ht="15.75" x14ac:dyDescent="0.25">
      <c r="E14" s="26"/>
    </row>
    <row r="15" spans="2:9" ht="82.5" customHeight="1" x14ac:dyDescent="0.25">
      <c r="C15" s="32" t="s">
        <v>188</v>
      </c>
      <c r="D15" s="32"/>
      <c r="E15" s="32"/>
      <c r="F15" s="32"/>
      <c r="G15" s="32"/>
      <c r="H15" s="32"/>
    </row>
    <row r="16" spans="2:9" ht="15.75" x14ac:dyDescent="0.25">
      <c r="E16" s="26" t="s">
        <v>181</v>
      </c>
    </row>
    <row r="17" spans="5:5" ht="15.75" x14ac:dyDescent="0.25">
      <c r="E17" s="26"/>
    </row>
    <row r="18" spans="5:5" ht="15.75" x14ac:dyDescent="0.25">
      <c r="E18" s="26"/>
    </row>
    <row r="19" spans="5:5" ht="15.75" x14ac:dyDescent="0.25">
      <c r="E19" s="26"/>
    </row>
    <row r="20" spans="5:5" ht="15.75" x14ac:dyDescent="0.25">
      <c r="E20" s="26"/>
    </row>
    <row r="21" spans="5:5" x14ac:dyDescent="0.25">
      <c r="E21" s="27" t="s">
        <v>183</v>
      </c>
    </row>
    <row r="22" spans="5:5" ht="15.75" x14ac:dyDescent="0.25">
      <c r="E22" s="26"/>
    </row>
    <row r="23" spans="5:5" ht="15.75" x14ac:dyDescent="0.25">
      <c r="E23" s="26"/>
    </row>
    <row r="24" spans="5:5" ht="15.75" x14ac:dyDescent="0.25">
      <c r="E24" s="28" t="s">
        <v>184</v>
      </c>
    </row>
    <row r="25" spans="5:5" x14ac:dyDescent="0.25">
      <c r="E25" s="27" t="s">
        <v>185</v>
      </c>
    </row>
    <row r="26" spans="5:5" x14ac:dyDescent="0.25">
      <c r="E26" s="27" t="s">
        <v>186</v>
      </c>
    </row>
  </sheetData>
  <mergeCells count="4">
    <mergeCell ref="D2:F2"/>
    <mergeCell ref="B3:I3"/>
    <mergeCell ref="B6:I6"/>
    <mergeCell ref="C15:H1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060B2-349D-46ED-AE35-484E6C025A10}">
  <sheetPr>
    <tabColor rgb="FF00B050"/>
    <pageSetUpPr fitToPage="1"/>
  </sheetPr>
  <dimension ref="A1:I16"/>
  <sheetViews>
    <sheetView zoomScale="85" zoomScaleNormal="85" workbookViewId="0">
      <pane ySplit="1" topLeftCell="A2" activePane="bottomLeft" state="frozen"/>
      <selection pane="bottomLeft" activeCell="B1" sqref="B1:B1048576"/>
    </sheetView>
  </sheetViews>
  <sheetFormatPr baseColWidth="10" defaultColWidth="8.7109375" defaultRowHeight="15" x14ac:dyDescent="0.25"/>
  <cols>
    <col min="1" max="1" width="70.7109375" bestFit="1" customWidth="1"/>
    <col min="2" max="2" width="16.42578125" style="22" bestFit="1" customWidth="1"/>
    <col min="3" max="9" width="18.7109375" customWidth="1"/>
  </cols>
  <sheetData>
    <row r="1" spans="1:9" s="1" customFormat="1" ht="129.75" customHeight="1" x14ac:dyDescent="0.25">
      <c r="A1"/>
      <c r="B1" s="22"/>
      <c r="C1" s="2" t="s">
        <v>70</v>
      </c>
      <c r="D1" s="37" t="s">
        <v>74</v>
      </c>
      <c r="E1" s="37"/>
      <c r="F1" s="37"/>
      <c r="G1" s="37" t="s">
        <v>75</v>
      </c>
      <c r="H1" s="37"/>
      <c r="I1" s="37"/>
    </row>
    <row r="2" spans="1:9" x14ac:dyDescent="0.25">
      <c r="C2" s="4" t="s">
        <v>76</v>
      </c>
      <c r="D2" s="4" t="s">
        <v>79</v>
      </c>
      <c r="E2" s="4" t="s">
        <v>80</v>
      </c>
      <c r="F2" s="4" t="s">
        <v>81</v>
      </c>
      <c r="G2" s="4" t="s">
        <v>79</v>
      </c>
      <c r="H2" s="4" t="s">
        <v>82</v>
      </c>
      <c r="I2" s="4" t="s">
        <v>83</v>
      </c>
    </row>
    <row r="3" spans="1:9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</row>
    <row r="4" spans="1:9" x14ac:dyDescent="0.25">
      <c r="A4" s="3" t="s">
        <v>86</v>
      </c>
      <c r="B4" s="23" t="s">
        <v>87</v>
      </c>
      <c r="C4" s="3"/>
      <c r="D4" s="3"/>
      <c r="E4" s="3"/>
      <c r="F4" s="3"/>
      <c r="G4" s="3"/>
      <c r="H4" s="3"/>
      <c r="I4" s="3"/>
    </row>
    <row r="5" spans="1:9" x14ac:dyDescent="0.25">
      <c r="A5" s="5" t="s">
        <v>15</v>
      </c>
      <c r="B5" s="20">
        <v>5022.4100000000008</v>
      </c>
      <c r="C5" s="6">
        <f>ARDENNES!C5</f>
        <v>0</v>
      </c>
      <c r="D5" s="6">
        <f>ARDENNES!K5</f>
        <v>0</v>
      </c>
      <c r="E5" s="6">
        <f>ARDENNES!L5</f>
        <v>0</v>
      </c>
      <c r="F5" s="6">
        <f>ARDENNES!M5</f>
        <v>0</v>
      </c>
      <c r="G5" s="6">
        <f>ARDENNES!N5</f>
        <v>0</v>
      </c>
      <c r="H5" s="6">
        <f>ARDENNES!O5</f>
        <v>0</v>
      </c>
      <c r="I5" s="6">
        <f>ARDENNES!P5</f>
        <v>0</v>
      </c>
    </row>
    <row r="6" spans="1:9" x14ac:dyDescent="0.25">
      <c r="A6" s="7" t="s">
        <v>33</v>
      </c>
      <c r="B6" s="21">
        <v>632.82000000000005</v>
      </c>
      <c r="C6" s="8">
        <f>ARDENNES!C6</f>
        <v>0</v>
      </c>
      <c r="D6" s="8">
        <f>ARDENNES!K6</f>
        <v>0</v>
      </c>
      <c r="E6" s="8">
        <f>ARDENNES!L6</f>
        <v>0</v>
      </c>
      <c r="F6" s="8">
        <f>ARDENNES!M6</f>
        <v>0</v>
      </c>
      <c r="G6" s="8">
        <f>ARDENNES!N6</f>
        <v>0</v>
      </c>
      <c r="H6" s="8">
        <f>ARDENNES!O6</f>
        <v>0</v>
      </c>
      <c r="I6" s="8">
        <f>ARDENNES!P6</f>
        <v>0</v>
      </c>
    </row>
    <row r="7" spans="1:9" x14ac:dyDescent="0.25">
      <c r="A7" s="7" t="s">
        <v>34</v>
      </c>
      <c r="B7" s="21">
        <v>1046.71</v>
      </c>
      <c r="C7" s="8">
        <f>ARDENNES!C7</f>
        <v>0</v>
      </c>
      <c r="D7" s="8">
        <f>ARDENNES!K7</f>
        <v>0</v>
      </c>
      <c r="E7" s="8">
        <f>ARDENNES!L7</f>
        <v>0</v>
      </c>
      <c r="F7" s="8">
        <f>ARDENNES!M7</f>
        <v>0</v>
      </c>
      <c r="G7" s="8">
        <f>ARDENNES!N7</f>
        <v>0</v>
      </c>
      <c r="H7" s="8">
        <f>ARDENNES!O7</f>
        <v>0</v>
      </c>
      <c r="I7" s="8">
        <f>ARDENNES!P7</f>
        <v>0</v>
      </c>
    </row>
    <row r="8" spans="1:9" x14ac:dyDescent="0.25">
      <c r="A8" s="7" t="s">
        <v>17</v>
      </c>
      <c r="B8" s="21">
        <v>1817.5900000000001</v>
      </c>
      <c r="C8" s="8">
        <f>ARDENNES!C8</f>
        <v>0</v>
      </c>
      <c r="D8" s="8">
        <f>ARDENNES!K8</f>
        <v>0</v>
      </c>
      <c r="E8" s="8">
        <f>ARDENNES!L8</f>
        <v>0</v>
      </c>
      <c r="F8" s="8">
        <f>ARDENNES!M8</f>
        <v>0</v>
      </c>
      <c r="G8" s="8">
        <f>ARDENNES!N8</f>
        <v>0</v>
      </c>
      <c r="H8" s="8">
        <f>ARDENNES!O8</f>
        <v>0</v>
      </c>
      <c r="I8" s="8">
        <f>ARDENNES!P8</f>
        <v>0</v>
      </c>
    </row>
    <row r="9" spans="1:9" x14ac:dyDescent="0.25">
      <c r="A9" s="7" t="s">
        <v>39</v>
      </c>
      <c r="B9" s="21">
        <v>594.20000000000005</v>
      </c>
      <c r="C9" s="8">
        <f>ARDENNES!C9</f>
        <v>0</v>
      </c>
      <c r="D9" s="8">
        <f>ARDENNES!K9</f>
        <v>0</v>
      </c>
      <c r="E9" s="8">
        <f>ARDENNES!L9</f>
        <v>0</v>
      </c>
      <c r="F9" s="8">
        <f>ARDENNES!M9</f>
        <v>0</v>
      </c>
      <c r="G9" s="8">
        <f>ARDENNES!N9</f>
        <v>0</v>
      </c>
      <c r="H9" s="8">
        <f>ARDENNES!O9</f>
        <v>0</v>
      </c>
      <c r="I9" s="8">
        <f>ARDENNES!P9</f>
        <v>0</v>
      </c>
    </row>
    <row r="10" spans="1:9" x14ac:dyDescent="0.25">
      <c r="A10" s="7" t="s">
        <v>46</v>
      </c>
      <c r="B10" s="21">
        <v>931.08999999999992</v>
      </c>
      <c r="C10" s="8">
        <f>ARDENNES!C10</f>
        <v>0</v>
      </c>
      <c r="D10" s="8">
        <f>ARDENNES!K10</f>
        <v>0</v>
      </c>
      <c r="E10" s="8">
        <f>ARDENNES!L10</f>
        <v>0</v>
      </c>
      <c r="F10" s="8">
        <f>ARDENNES!M10</f>
        <v>0</v>
      </c>
      <c r="G10" s="8">
        <f>ARDENNES!N10</f>
        <v>0</v>
      </c>
      <c r="H10" s="8">
        <f>ARDENNES!O10</f>
        <v>0</v>
      </c>
      <c r="I10" s="8">
        <f>ARDENNES!P10</f>
        <v>0</v>
      </c>
    </row>
    <row r="11" spans="1:9" x14ac:dyDescent="0.25">
      <c r="A11" s="5" t="s">
        <v>4</v>
      </c>
      <c r="B11" s="20">
        <v>2187.36</v>
      </c>
      <c r="C11" s="6">
        <f>ARDENNES!C11</f>
        <v>0</v>
      </c>
      <c r="D11" s="6">
        <f>ARDENNES!K11</f>
        <v>0</v>
      </c>
      <c r="E11" s="6">
        <f>ARDENNES!L11</f>
        <v>0</v>
      </c>
      <c r="F11" s="6">
        <f>ARDENNES!M11</f>
        <v>0</v>
      </c>
      <c r="G11" s="6">
        <f>ARDENNES!N11</f>
        <v>0</v>
      </c>
      <c r="H11" s="6">
        <f>ARDENNES!O11</f>
        <v>0</v>
      </c>
      <c r="I11" s="6">
        <f>ARDENNES!P11</f>
        <v>0</v>
      </c>
    </row>
    <row r="12" spans="1:9" x14ac:dyDescent="0.25">
      <c r="A12" s="5" t="s">
        <v>7</v>
      </c>
      <c r="B12" s="20">
        <v>5829.41</v>
      </c>
      <c r="C12" s="6">
        <f>ARDENNES!C12</f>
        <v>0</v>
      </c>
      <c r="D12" s="6">
        <f>ARDENNES!K12</f>
        <v>0</v>
      </c>
      <c r="E12" s="6">
        <f>ARDENNES!L12</f>
        <v>0</v>
      </c>
      <c r="F12" s="6">
        <f>ARDENNES!M12</f>
        <v>0</v>
      </c>
      <c r="G12" s="6">
        <f>ARDENNES!N12</f>
        <v>0</v>
      </c>
      <c r="H12" s="6">
        <f>ARDENNES!O12</f>
        <v>0</v>
      </c>
      <c r="I12" s="6">
        <f>ARDENNES!P12</f>
        <v>0</v>
      </c>
    </row>
    <row r="13" spans="1:9" x14ac:dyDescent="0.25">
      <c r="A13" s="7" t="s">
        <v>33</v>
      </c>
      <c r="B13" s="21">
        <v>1911.8500000000004</v>
      </c>
      <c r="C13" s="8">
        <f>ARDENNES!C13</f>
        <v>0</v>
      </c>
      <c r="D13" s="8">
        <f>ARDENNES!K13</f>
        <v>0</v>
      </c>
      <c r="E13" s="8">
        <f>ARDENNES!L13</f>
        <v>0</v>
      </c>
      <c r="F13" s="8">
        <f>ARDENNES!M13</f>
        <v>0</v>
      </c>
      <c r="G13" s="8">
        <f>ARDENNES!N13</f>
        <v>0</v>
      </c>
      <c r="H13" s="8">
        <f>ARDENNES!O13</f>
        <v>0</v>
      </c>
      <c r="I13" s="8">
        <f>ARDENNES!P13</f>
        <v>0</v>
      </c>
    </row>
    <row r="14" spans="1:9" x14ac:dyDescent="0.25">
      <c r="A14" s="7" t="s">
        <v>34</v>
      </c>
      <c r="B14" s="21">
        <v>2371.2399999999998</v>
      </c>
      <c r="C14" s="8">
        <f>ARDENNES!C14</f>
        <v>0</v>
      </c>
      <c r="D14" s="8">
        <f>ARDENNES!K14</f>
        <v>0</v>
      </c>
      <c r="E14" s="8">
        <f>ARDENNES!L14</f>
        <v>0</v>
      </c>
      <c r="F14" s="8">
        <f>ARDENNES!M14</f>
        <v>0</v>
      </c>
      <c r="G14" s="8">
        <f>ARDENNES!N14</f>
        <v>0</v>
      </c>
      <c r="H14" s="8">
        <f>ARDENNES!O14</f>
        <v>0</v>
      </c>
      <c r="I14" s="8">
        <f>ARDENNES!P14</f>
        <v>0</v>
      </c>
    </row>
    <row r="15" spans="1:9" x14ac:dyDescent="0.25">
      <c r="A15" s="7" t="s">
        <v>17</v>
      </c>
      <c r="B15" s="21">
        <v>1546.3199999999997</v>
      </c>
      <c r="C15" s="8">
        <f>ARDENNES!C15</f>
        <v>0</v>
      </c>
      <c r="D15" s="8">
        <f>ARDENNES!K15</f>
        <v>0</v>
      </c>
      <c r="E15" s="8">
        <f>ARDENNES!L15</f>
        <v>0</v>
      </c>
      <c r="F15" s="8">
        <f>ARDENNES!M15</f>
        <v>0</v>
      </c>
      <c r="G15" s="8">
        <f>ARDENNES!N15</f>
        <v>0</v>
      </c>
      <c r="H15" s="8">
        <f>ARDENNES!O15</f>
        <v>0</v>
      </c>
      <c r="I15" s="8">
        <f>ARDENNES!P15</f>
        <v>0</v>
      </c>
    </row>
    <row r="16" spans="1:9" x14ac:dyDescent="0.25">
      <c r="A16" s="9" t="s">
        <v>87</v>
      </c>
      <c r="B16" s="21">
        <v>13039.18</v>
      </c>
      <c r="C16" s="8">
        <f>ARDENNES!C16</f>
        <v>0</v>
      </c>
      <c r="D16" s="8">
        <f>ARDENNES!K16</f>
        <v>0</v>
      </c>
      <c r="E16" s="8">
        <f>ARDENNES!L16</f>
        <v>0</v>
      </c>
      <c r="F16" s="8">
        <f>ARDENNES!M16</f>
        <v>0</v>
      </c>
      <c r="G16" s="8">
        <f>ARDENNES!N16</f>
        <v>0</v>
      </c>
      <c r="H16" s="8">
        <f>ARDENNES!O16</f>
        <v>0</v>
      </c>
      <c r="I16" s="8">
        <f>ARDENNES!P16</f>
        <v>0</v>
      </c>
    </row>
  </sheetData>
  <mergeCells count="2">
    <mergeCell ref="D1:F1"/>
    <mergeCell ref="G1:I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85811-1351-4031-9079-B2A2AA9B059A}">
  <sheetPr>
    <tabColor theme="3" tint="0.39997558519241921"/>
    <pageSetUpPr fitToPage="1"/>
  </sheetPr>
  <dimension ref="A1:I20"/>
  <sheetViews>
    <sheetView zoomScale="85" zoomScaleNormal="85" workbookViewId="0">
      <pane ySplit="1" topLeftCell="A2" activePane="bottomLeft" state="frozen"/>
      <selection pane="bottomLeft" activeCell="A19" sqref="A19"/>
    </sheetView>
  </sheetViews>
  <sheetFormatPr baseColWidth="10" defaultColWidth="8.7109375" defaultRowHeight="15" x14ac:dyDescent="0.25"/>
  <cols>
    <col min="1" max="1" width="60.140625" bestFit="1" customWidth="1"/>
    <col min="2" max="2" width="16.42578125" style="22" bestFit="1" customWidth="1"/>
    <col min="3" max="9" width="18.7109375" customWidth="1"/>
  </cols>
  <sheetData>
    <row r="1" spans="1:9" s="1" customFormat="1" ht="115.5" customHeight="1" x14ac:dyDescent="0.25">
      <c r="A1"/>
      <c r="B1" s="22"/>
      <c r="C1" s="2" t="s">
        <v>70</v>
      </c>
      <c r="D1" s="37" t="s">
        <v>74</v>
      </c>
      <c r="E1" s="37"/>
      <c r="F1" s="37"/>
      <c r="G1" s="37" t="s">
        <v>75</v>
      </c>
      <c r="H1" s="37"/>
      <c r="I1" s="37"/>
    </row>
    <row r="2" spans="1:9" ht="123" customHeight="1" x14ac:dyDescent="0.25">
      <c r="C2" s="4" t="s">
        <v>76</v>
      </c>
      <c r="D2" s="4" t="s">
        <v>79</v>
      </c>
      <c r="E2" s="4" t="s">
        <v>80</v>
      </c>
      <c r="F2" s="4" t="s">
        <v>81</v>
      </c>
      <c r="G2" s="4" t="s">
        <v>79</v>
      </c>
      <c r="H2" s="4" t="s">
        <v>82</v>
      </c>
      <c r="I2" s="4" t="s">
        <v>83</v>
      </c>
    </row>
    <row r="3" spans="1:9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</row>
    <row r="4" spans="1:9" x14ac:dyDescent="0.25">
      <c r="A4" s="3" t="s">
        <v>86</v>
      </c>
      <c r="B4" s="23" t="s">
        <v>87</v>
      </c>
      <c r="C4" s="3"/>
      <c r="D4" s="3"/>
      <c r="E4" s="3"/>
      <c r="F4" s="3"/>
      <c r="G4" s="3"/>
      <c r="H4" s="3"/>
      <c r="I4" s="3"/>
    </row>
    <row r="5" spans="1:9" x14ac:dyDescent="0.25">
      <c r="A5" s="5" t="s">
        <v>0</v>
      </c>
      <c r="B5" s="20">
        <v>3084.0699999999993</v>
      </c>
      <c r="C5" s="6">
        <f>'AUBE HTE MARNE'!C5</f>
        <v>0</v>
      </c>
      <c r="D5" s="6">
        <f>'AUBE HTE MARNE'!K5</f>
        <v>0</v>
      </c>
      <c r="E5" s="6">
        <f>'AUBE HTE MARNE'!L5</f>
        <v>0</v>
      </c>
      <c r="F5" s="6">
        <f>'AUBE HTE MARNE'!M5</f>
        <v>0</v>
      </c>
      <c r="G5" s="6">
        <f>'AUBE HTE MARNE'!N5</f>
        <v>0</v>
      </c>
      <c r="H5" s="6">
        <f>'AUBE HTE MARNE'!O5</f>
        <v>0</v>
      </c>
      <c r="I5" s="6">
        <f>'AUBE HTE MARNE'!P5</f>
        <v>0</v>
      </c>
    </row>
    <row r="6" spans="1:9" x14ac:dyDescent="0.25">
      <c r="A6" s="7" t="s">
        <v>16</v>
      </c>
      <c r="B6" s="21">
        <v>504.09999999999997</v>
      </c>
      <c r="C6" s="8">
        <f>'AUBE HTE MARNE'!C6</f>
        <v>0</v>
      </c>
      <c r="D6" s="8">
        <f>'AUBE HTE MARNE'!K6</f>
        <v>0</v>
      </c>
      <c r="E6" s="8">
        <f>'AUBE HTE MARNE'!L6</f>
        <v>0</v>
      </c>
      <c r="F6" s="8">
        <f>'AUBE HTE MARNE'!M6</f>
        <v>0</v>
      </c>
      <c r="G6" s="8">
        <f>'AUBE HTE MARNE'!N6</f>
        <v>0</v>
      </c>
      <c r="H6" s="8">
        <f>'AUBE HTE MARNE'!O6</f>
        <v>0</v>
      </c>
      <c r="I6" s="8">
        <f>'AUBE HTE MARNE'!P6</f>
        <v>0</v>
      </c>
    </row>
    <row r="7" spans="1:9" x14ac:dyDescent="0.25">
      <c r="A7" s="7" t="s">
        <v>17</v>
      </c>
      <c r="B7" s="21">
        <v>2579.9699999999993</v>
      </c>
      <c r="C7" s="8">
        <f>'AUBE HTE MARNE'!C7</f>
        <v>0</v>
      </c>
      <c r="D7" s="8">
        <f>'AUBE HTE MARNE'!K7</f>
        <v>0</v>
      </c>
      <c r="E7" s="8">
        <f>'AUBE HTE MARNE'!L7</f>
        <v>0</v>
      </c>
      <c r="F7" s="8">
        <f>'AUBE HTE MARNE'!M7</f>
        <v>0</v>
      </c>
      <c r="G7" s="8">
        <f>'AUBE HTE MARNE'!N7</f>
        <v>0</v>
      </c>
      <c r="H7" s="8">
        <f>'AUBE HTE MARNE'!O7</f>
        <v>0</v>
      </c>
      <c r="I7" s="8">
        <f>'AUBE HTE MARNE'!P7</f>
        <v>0</v>
      </c>
    </row>
    <row r="8" spans="1:9" x14ac:dyDescent="0.25">
      <c r="A8" s="5" t="s">
        <v>69</v>
      </c>
      <c r="B8" s="20">
        <v>2361.37</v>
      </c>
      <c r="C8" s="6">
        <f>'AUBE HTE MARNE'!C8</f>
        <v>0</v>
      </c>
      <c r="D8" s="6">
        <f>'AUBE HTE MARNE'!K8</f>
        <v>0</v>
      </c>
      <c r="E8" s="6">
        <f>'AUBE HTE MARNE'!L8</f>
        <v>0</v>
      </c>
      <c r="F8" s="6">
        <f>'AUBE HTE MARNE'!M8</f>
        <v>0</v>
      </c>
      <c r="G8" s="6">
        <f>'AUBE HTE MARNE'!N8</f>
        <v>0</v>
      </c>
      <c r="H8" s="6">
        <f>'AUBE HTE MARNE'!O8</f>
        <v>0</v>
      </c>
      <c r="I8" s="6">
        <f>'AUBE HTE MARNE'!P8</f>
        <v>0</v>
      </c>
    </row>
    <row r="9" spans="1:9" x14ac:dyDescent="0.25">
      <c r="A9" s="7" t="s">
        <v>18</v>
      </c>
      <c r="B9" s="21">
        <v>1088.32</v>
      </c>
      <c r="C9" s="8">
        <f>'AUBE HTE MARNE'!C9</f>
        <v>0</v>
      </c>
      <c r="D9" s="8">
        <f>'AUBE HTE MARNE'!K9</f>
        <v>0</v>
      </c>
      <c r="E9" s="8">
        <f>'AUBE HTE MARNE'!L9</f>
        <v>0</v>
      </c>
      <c r="F9" s="8">
        <f>'AUBE HTE MARNE'!M9</f>
        <v>0</v>
      </c>
      <c r="G9" s="8">
        <f>'AUBE HTE MARNE'!N9</f>
        <v>0</v>
      </c>
      <c r="H9" s="8">
        <f>'AUBE HTE MARNE'!O9</f>
        <v>0</v>
      </c>
      <c r="I9" s="8">
        <f>'AUBE HTE MARNE'!P9</f>
        <v>0</v>
      </c>
    </row>
    <row r="10" spans="1:9" x14ac:dyDescent="0.25">
      <c r="A10" s="7" t="s">
        <v>19</v>
      </c>
      <c r="B10" s="21">
        <v>1273.05</v>
      </c>
      <c r="C10" s="8">
        <f>'AUBE HTE MARNE'!C10</f>
        <v>0</v>
      </c>
      <c r="D10" s="8">
        <f>'AUBE HTE MARNE'!K10</f>
        <v>0</v>
      </c>
      <c r="E10" s="8">
        <f>'AUBE HTE MARNE'!L10</f>
        <v>0</v>
      </c>
      <c r="F10" s="8">
        <f>'AUBE HTE MARNE'!M10</f>
        <v>0</v>
      </c>
      <c r="G10" s="8">
        <f>'AUBE HTE MARNE'!N10</f>
        <v>0</v>
      </c>
      <c r="H10" s="8">
        <f>'AUBE HTE MARNE'!O10</f>
        <v>0</v>
      </c>
      <c r="I10" s="8">
        <f>'AUBE HTE MARNE'!P10</f>
        <v>0</v>
      </c>
    </row>
    <row r="11" spans="1:9" x14ac:dyDescent="0.25">
      <c r="A11" s="5" t="s">
        <v>6</v>
      </c>
      <c r="B11" s="20">
        <v>4840.3899999999994</v>
      </c>
      <c r="C11" s="6">
        <f>'AUBE HTE MARNE'!C11</f>
        <v>0</v>
      </c>
      <c r="D11" s="6">
        <f>'AUBE HTE MARNE'!K11</f>
        <v>0</v>
      </c>
      <c r="E11" s="6">
        <f>'AUBE HTE MARNE'!L11</f>
        <v>0</v>
      </c>
      <c r="F11" s="6">
        <f>'AUBE HTE MARNE'!M11</f>
        <v>0</v>
      </c>
      <c r="G11" s="6">
        <f>'AUBE HTE MARNE'!N11</f>
        <v>0</v>
      </c>
      <c r="H11" s="6">
        <f>'AUBE HTE MARNE'!O11</f>
        <v>0</v>
      </c>
      <c r="I11" s="6">
        <f>'AUBE HTE MARNE'!P11</f>
        <v>0</v>
      </c>
    </row>
    <row r="12" spans="1:9" x14ac:dyDescent="0.25">
      <c r="A12" s="7" t="s">
        <v>36</v>
      </c>
      <c r="B12" s="21">
        <v>3328.98</v>
      </c>
      <c r="C12" s="8">
        <f>'AUBE HTE MARNE'!C12</f>
        <v>0</v>
      </c>
      <c r="D12" s="8">
        <f>'AUBE HTE MARNE'!K12</f>
        <v>0</v>
      </c>
      <c r="E12" s="8">
        <f>'AUBE HTE MARNE'!L12</f>
        <v>0</v>
      </c>
      <c r="F12" s="8">
        <f>'AUBE HTE MARNE'!M12</f>
        <v>0</v>
      </c>
      <c r="G12" s="8">
        <f>'AUBE HTE MARNE'!N12</f>
        <v>0</v>
      </c>
      <c r="H12" s="8">
        <f>'AUBE HTE MARNE'!O12</f>
        <v>0</v>
      </c>
      <c r="I12" s="8">
        <f>'AUBE HTE MARNE'!P12</f>
        <v>0</v>
      </c>
    </row>
    <row r="13" spans="1:9" x14ac:dyDescent="0.25">
      <c r="A13" s="7" t="s">
        <v>37</v>
      </c>
      <c r="B13" s="21">
        <v>1208.1399999999999</v>
      </c>
      <c r="C13" s="8">
        <f>'AUBE HTE MARNE'!C13</f>
        <v>0</v>
      </c>
      <c r="D13" s="8">
        <f>'AUBE HTE MARNE'!K13</f>
        <v>0</v>
      </c>
      <c r="E13" s="8">
        <f>'AUBE HTE MARNE'!L13</f>
        <v>0</v>
      </c>
      <c r="F13" s="8">
        <f>'AUBE HTE MARNE'!M13</f>
        <v>0</v>
      </c>
      <c r="G13" s="8">
        <f>'AUBE HTE MARNE'!N13</f>
        <v>0</v>
      </c>
      <c r="H13" s="8">
        <f>'AUBE HTE MARNE'!O13</f>
        <v>0</v>
      </c>
      <c r="I13" s="8">
        <f>'AUBE HTE MARNE'!P13</f>
        <v>0</v>
      </c>
    </row>
    <row r="14" spans="1:9" x14ac:dyDescent="0.25">
      <c r="A14" s="7" t="s">
        <v>38</v>
      </c>
      <c r="B14" s="21">
        <v>303.27</v>
      </c>
      <c r="C14" s="8">
        <f>'AUBE HTE MARNE'!C14</f>
        <v>0</v>
      </c>
      <c r="D14" s="8">
        <f>'AUBE HTE MARNE'!K14</f>
        <v>0</v>
      </c>
      <c r="E14" s="8">
        <f>'AUBE HTE MARNE'!L14</f>
        <v>0</v>
      </c>
      <c r="F14" s="8">
        <f>'AUBE HTE MARNE'!M14</f>
        <v>0</v>
      </c>
      <c r="G14" s="8">
        <f>'AUBE HTE MARNE'!N14</f>
        <v>0</v>
      </c>
      <c r="H14" s="8">
        <f>'AUBE HTE MARNE'!O14</f>
        <v>0</v>
      </c>
      <c r="I14" s="8">
        <f>'AUBE HTE MARNE'!P14</f>
        <v>0</v>
      </c>
    </row>
    <row r="15" spans="1:9" x14ac:dyDescent="0.25">
      <c r="A15" s="5" t="s">
        <v>9</v>
      </c>
      <c r="B15" s="20">
        <v>8584.0199999999986</v>
      </c>
      <c r="C15" s="6">
        <f>'AUBE HTE MARNE'!C15</f>
        <v>0</v>
      </c>
      <c r="D15" s="6">
        <f>'AUBE HTE MARNE'!K15</f>
        <v>0</v>
      </c>
      <c r="E15" s="6">
        <f>'AUBE HTE MARNE'!L15</f>
        <v>0</v>
      </c>
      <c r="F15" s="6">
        <f>'AUBE HTE MARNE'!M15</f>
        <v>0</v>
      </c>
      <c r="G15" s="6">
        <f>'AUBE HTE MARNE'!N15</f>
        <v>0</v>
      </c>
      <c r="H15" s="6">
        <f>'AUBE HTE MARNE'!O15</f>
        <v>0</v>
      </c>
      <c r="I15" s="6">
        <f>'AUBE HTE MARNE'!P15</f>
        <v>0</v>
      </c>
    </row>
    <row r="16" spans="1:9" x14ac:dyDescent="0.25">
      <c r="A16" s="7" t="s">
        <v>33</v>
      </c>
      <c r="B16" s="21">
        <v>3776.54</v>
      </c>
      <c r="C16" s="8">
        <f>'AUBE HTE MARNE'!C16</f>
        <v>0</v>
      </c>
      <c r="D16" s="8">
        <f>'AUBE HTE MARNE'!K16</f>
        <v>0</v>
      </c>
      <c r="E16" s="8">
        <f>'AUBE HTE MARNE'!L16</f>
        <v>0</v>
      </c>
      <c r="F16" s="8">
        <f>'AUBE HTE MARNE'!M16</f>
        <v>0</v>
      </c>
      <c r="G16" s="8">
        <f>'AUBE HTE MARNE'!N16</f>
        <v>0</v>
      </c>
      <c r="H16" s="8">
        <f>'AUBE HTE MARNE'!O16</f>
        <v>0</v>
      </c>
      <c r="I16" s="8">
        <f>'AUBE HTE MARNE'!P16</f>
        <v>0</v>
      </c>
    </row>
    <row r="17" spans="1:9" x14ac:dyDescent="0.25">
      <c r="A17" s="7" t="s">
        <v>34</v>
      </c>
      <c r="B17" s="21">
        <v>1013.69</v>
      </c>
      <c r="C17" s="8">
        <f>'AUBE HTE MARNE'!C17</f>
        <v>0</v>
      </c>
      <c r="D17" s="8">
        <f>'AUBE HTE MARNE'!K17</f>
        <v>0</v>
      </c>
      <c r="E17" s="8">
        <f>'AUBE HTE MARNE'!L17</f>
        <v>0</v>
      </c>
      <c r="F17" s="8">
        <f>'AUBE HTE MARNE'!M17</f>
        <v>0</v>
      </c>
      <c r="G17" s="8">
        <f>'AUBE HTE MARNE'!N17</f>
        <v>0</v>
      </c>
      <c r="H17" s="8">
        <f>'AUBE HTE MARNE'!O17</f>
        <v>0</v>
      </c>
      <c r="I17" s="8">
        <f>'AUBE HTE MARNE'!P17</f>
        <v>0</v>
      </c>
    </row>
    <row r="18" spans="1:9" x14ac:dyDescent="0.25">
      <c r="A18" s="7" t="s">
        <v>46</v>
      </c>
      <c r="B18" s="21">
        <v>3793.7899999999995</v>
      </c>
      <c r="C18" s="8">
        <f>'AUBE HTE MARNE'!C18</f>
        <v>0</v>
      </c>
      <c r="D18" s="8">
        <f>'AUBE HTE MARNE'!K18</f>
        <v>0</v>
      </c>
      <c r="E18" s="8">
        <f>'AUBE HTE MARNE'!L18</f>
        <v>0</v>
      </c>
      <c r="F18" s="8">
        <f>'AUBE HTE MARNE'!M18</f>
        <v>0</v>
      </c>
      <c r="G18" s="8">
        <f>'AUBE HTE MARNE'!N18</f>
        <v>0</v>
      </c>
      <c r="H18" s="8">
        <f>'AUBE HTE MARNE'!O18</f>
        <v>0</v>
      </c>
      <c r="I18" s="8">
        <f>'AUBE HTE MARNE'!P18</f>
        <v>0</v>
      </c>
    </row>
    <row r="19" spans="1:9" x14ac:dyDescent="0.25">
      <c r="A19" s="5" t="s">
        <v>88</v>
      </c>
      <c r="B19" s="20">
        <v>34.230000000000004</v>
      </c>
      <c r="C19" s="6">
        <f>'AUBE HTE MARNE'!C19</f>
        <v>0</v>
      </c>
      <c r="D19" s="6">
        <f>'AUBE HTE MARNE'!K19</f>
        <v>0</v>
      </c>
      <c r="E19" s="6">
        <f>'AUBE HTE MARNE'!L19</f>
        <v>0</v>
      </c>
      <c r="F19" s="6">
        <f>'AUBE HTE MARNE'!M19</f>
        <v>0</v>
      </c>
      <c r="G19" s="6">
        <f>'AUBE HTE MARNE'!N19</f>
        <v>0</v>
      </c>
      <c r="H19" s="6">
        <f>'AUBE HTE MARNE'!O19</f>
        <v>0</v>
      </c>
      <c r="I19" s="6">
        <f>'AUBE HTE MARNE'!P19</f>
        <v>0</v>
      </c>
    </row>
    <row r="20" spans="1:9" x14ac:dyDescent="0.25">
      <c r="A20" s="9" t="s">
        <v>87</v>
      </c>
      <c r="B20" s="21">
        <v>18904.079999999998</v>
      </c>
      <c r="C20" s="8">
        <f>'AUBE HTE MARNE'!C20</f>
        <v>0</v>
      </c>
      <c r="D20" s="8">
        <f>'AUBE HTE MARNE'!K20</f>
        <v>0</v>
      </c>
      <c r="E20" s="8">
        <f>'AUBE HTE MARNE'!L20</f>
        <v>0</v>
      </c>
      <c r="F20" s="8">
        <f>'AUBE HTE MARNE'!M20</f>
        <v>0</v>
      </c>
      <c r="G20" s="8">
        <f>'AUBE HTE MARNE'!N20</f>
        <v>0</v>
      </c>
      <c r="H20" s="8">
        <f>'AUBE HTE MARNE'!O20</f>
        <v>0</v>
      </c>
      <c r="I20" s="8">
        <f>'AUBE HTE MARNE'!P20</f>
        <v>0</v>
      </c>
    </row>
  </sheetData>
  <mergeCells count="2">
    <mergeCell ref="D1:F1"/>
    <mergeCell ref="G1:I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BA4B4-0BBD-4271-9C70-A256CA72C53E}">
  <sheetPr>
    <tabColor theme="7" tint="0.79998168889431442"/>
    <pageSetUpPr fitToPage="1"/>
  </sheetPr>
  <dimension ref="A1:I27"/>
  <sheetViews>
    <sheetView zoomScale="85" zoomScaleNormal="85" workbookViewId="0">
      <pane ySplit="1" topLeftCell="A2" activePane="bottomLeft" state="frozen"/>
      <selection pane="bottomLeft" activeCell="A23" sqref="A23"/>
    </sheetView>
  </sheetViews>
  <sheetFormatPr baseColWidth="10" defaultColWidth="8.7109375" defaultRowHeight="15" x14ac:dyDescent="0.25"/>
  <cols>
    <col min="1" max="1" width="70.7109375" bestFit="1" customWidth="1"/>
    <col min="2" max="2" width="16.42578125" style="22" bestFit="1" customWidth="1"/>
    <col min="3" max="9" width="18.7109375" customWidth="1"/>
  </cols>
  <sheetData>
    <row r="1" spans="1:9" s="1" customFormat="1" ht="99" customHeight="1" x14ac:dyDescent="0.25">
      <c r="A1"/>
      <c r="B1" s="22"/>
      <c r="C1" s="2" t="s">
        <v>70</v>
      </c>
      <c r="D1" s="37" t="s">
        <v>74</v>
      </c>
      <c r="E1" s="37"/>
      <c r="F1" s="37"/>
      <c r="G1" s="37" t="s">
        <v>75</v>
      </c>
      <c r="H1" s="37"/>
      <c r="I1" s="37"/>
    </row>
    <row r="2" spans="1:9" x14ac:dyDescent="0.25">
      <c r="C2" s="4" t="s">
        <v>76</v>
      </c>
      <c r="D2" s="4" t="s">
        <v>79</v>
      </c>
      <c r="E2" s="4" t="s">
        <v>80</v>
      </c>
      <c r="F2" s="4" t="s">
        <v>81</v>
      </c>
      <c r="G2" s="4" t="s">
        <v>79</v>
      </c>
      <c r="H2" s="4" t="s">
        <v>82</v>
      </c>
      <c r="I2" s="4" t="s">
        <v>83</v>
      </c>
    </row>
    <row r="3" spans="1:9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</row>
    <row r="4" spans="1:9" x14ac:dyDescent="0.25">
      <c r="A4" s="3" t="s">
        <v>86</v>
      </c>
      <c r="B4" s="23" t="s">
        <v>87</v>
      </c>
      <c r="C4" s="3"/>
      <c r="D4" s="3"/>
      <c r="E4" s="3"/>
      <c r="F4" s="3"/>
      <c r="G4" s="3"/>
      <c r="H4" s="3"/>
      <c r="I4" s="3"/>
    </row>
    <row r="5" spans="1:9" x14ac:dyDescent="0.25">
      <c r="A5" s="5" t="s">
        <v>2</v>
      </c>
      <c r="B5" s="20">
        <v>30177.789999999997</v>
      </c>
      <c r="C5" s="6">
        <f>'REIMS A'!C5</f>
        <v>0</v>
      </c>
      <c r="D5" s="6">
        <f>'REIMS A'!K5</f>
        <v>0</v>
      </c>
      <c r="E5" s="6">
        <f>'REIMS A'!L5</f>
        <v>0</v>
      </c>
      <c r="F5" s="6">
        <f>'REIMS A'!M5</f>
        <v>0</v>
      </c>
      <c r="G5" s="6">
        <f>'REIMS A'!N5</f>
        <v>0</v>
      </c>
      <c r="H5" s="6">
        <f>'REIMS A'!O5</f>
        <v>0</v>
      </c>
      <c r="I5" s="6">
        <f>'REIMS A'!P5</f>
        <v>0</v>
      </c>
    </row>
    <row r="6" spans="1:9" x14ac:dyDescent="0.25">
      <c r="A6" s="7" t="s">
        <v>90</v>
      </c>
      <c r="B6" s="21">
        <v>2092.06</v>
      </c>
      <c r="C6" s="8">
        <f>'REIMS A'!C6</f>
        <v>0</v>
      </c>
      <c r="D6" s="8">
        <f>'REIMS A'!K6</f>
        <v>0</v>
      </c>
      <c r="E6" s="8">
        <f>'REIMS A'!L6</f>
        <v>0</v>
      </c>
      <c r="F6" s="8">
        <f>'REIMS A'!M6</f>
        <v>0</v>
      </c>
      <c r="G6" s="8">
        <f>'REIMS A'!N6</f>
        <v>0</v>
      </c>
      <c r="H6" s="8">
        <f>'REIMS A'!O6</f>
        <v>0</v>
      </c>
      <c r="I6" s="8">
        <f>'REIMS A'!P6</f>
        <v>0</v>
      </c>
    </row>
    <row r="7" spans="1:9" x14ac:dyDescent="0.25">
      <c r="A7" s="7" t="s">
        <v>20</v>
      </c>
      <c r="B7" s="21">
        <v>2985.6899999999996</v>
      </c>
      <c r="C7" s="8">
        <f>'REIMS A'!C7</f>
        <v>0</v>
      </c>
      <c r="D7" s="8">
        <f>'REIMS A'!K7</f>
        <v>0</v>
      </c>
      <c r="E7" s="8">
        <f>'REIMS A'!L7</f>
        <v>0</v>
      </c>
      <c r="F7" s="8">
        <f>'REIMS A'!M7</f>
        <v>0</v>
      </c>
      <c r="G7" s="8">
        <f>'REIMS A'!N7</f>
        <v>0</v>
      </c>
      <c r="H7" s="8">
        <f>'REIMS A'!O7</f>
        <v>0</v>
      </c>
      <c r="I7" s="8">
        <f>'REIMS A'!P7</f>
        <v>0</v>
      </c>
    </row>
    <row r="8" spans="1:9" x14ac:dyDescent="0.25">
      <c r="A8" s="7" t="s">
        <v>21</v>
      </c>
      <c r="B8" s="21">
        <v>2185.2200000000003</v>
      </c>
      <c r="C8" s="8">
        <f>'REIMS A'!C8</f>
        <v>0</v>
      </c>
      <c r="D8" s="8">
        <f>'REIMS A'!K8</f>
        <v>0</v>
      </c>
      <c r="E8" s="8">
        <f>'REIMS A'!L8</f>
        <v>0</v>
      </c>
      <c r="F8" s="8">
        <f>'REIMS A'!M8</f>
        <v>0</v>
      </c>
      <c r="G8" s="8">
        <f>'REIMS A'!N8</f>
        <v>0</v>
      </c>
      <c r="H8" s="8">
        <f>'REIMS A'!O8</f>
        <v>0</v>
      </c>
      <c r="I8" s="8">
        <f>'REIMS A'!P8</f>
        <v>0</v>
      </c>
    </row>
    <row r="9" spans="1:9" x14ac:dyDescent="0.25">
      <c r="A9" s="7" t="s">
        <v>23</v>
      </c>
      <c r="B9" s="21">
        <v>3825.0500000000029</v>
      </c>
      <c r="C9" s="8">
        <f>'REIMS A'!C9</f>
        <v>0</v>
      </c>
      <c r="D9" s="8">
        <f>'REIMS A'!K9</f>
        <v>0</v>
      </c>
      <c r="E9" s="8">
        <f>'REIMS A'!L9</f>
        <v>0</v>
      </c>
      <c r="F9" s="8">
        <f>'REIMS A'!M9</f>
        <v>0</v>
      </c>
      <c r="G9" s="8">
        <f>'REIMS A'!N9</f>
        <v>0</v>
      </c>
      <c r="H9" s="8">
        <f>'REIMS A'!O9</f>
        <v>0</v>
      </c>
      <c r="I9" s="8">
        <f>'REIMS A'!P9</f>
        <v>0</v>
      </c>
    </row>
    <row r="10" spans="1:9" x14ac:dyDescent="0.25">
      <c r="A10" s="7" t="s">
        <v>24</v>
      </c>
      <c r="B10" s="21">
        <v>3475.92</v>
      </c>
      <c r="C10" s="8">
        <f>'REIMS A'!C10</f>
        <v>0</v>
      </c>
      <c r="D10" s="8">
        <f>'REIMS A'!K10</f>
        <v>0</v>
      </c>
      <c r="E10" s="8">
        <f>'REIMS A'!L10</f>
        <v>0</v>
      </c>
      <c r="F10" s="8">
        <f>'REIMS A'!M10</f>
        <v>0</v>
      </c>
      <c r="G10" s="8">
        <f>'REIMS A'!N10</f>
        <v>0</v>
      </c>
      <c r="H10" s="8">
        <f>'REIMS A'!O10</f>
        <v>0</v>
      </c>
      <c r="I10" s="8">
        <f>'REIMS A'!P10</f>
        <v>0</v>
      </c>
    </row>
    <row r="11" spans="1:9" x14ac:dyDescent="0.25">
      <c r="A11" s="7" t="s">
        <v>25</v>
      </c>
      <c r="B11" s="21">
        <v>1557.69</v>
      </c>
      <c r="C11" s="8">
        <f>'REIMS A'!C11</f>
        <v>0</v>
      </c>
      <c r="D11" s="8">
        <f>'REIMS A'!K11</f>
        <v>0</v>
      </c>
      <c r="E11" s="8">
        <f>'REIMS A'!L11</f>
        <v>0</v>
      </c>
      <c r="F11" s="8">
        <f>'REIMS A'!M11</f>
        <v>0</v>
      </c>
      <c r="G11" s="8">
        <f>'REIMS A'!N11</f>
        <v>0</v>
      </c>
      <c r="H11" s="8">
        <f>'REIMS A'!O11</f>
        <v>0</v>
      </c>
      <c r="I11" s="8">
        <f>'REIMS A'!P11</f>
        <v>0</v>
      </c>
    </row>
    <row r="12" spans="1:9" x14ac:dyDescent="0.25">
      <c r="A12" s="7" t="s">
        <v>26</v>
      </c>
      <c r="B12" s="21">
        <v>2515.77</v>
      </c>
      <c r="C12" s="8">
        <f>'REIMS A'!C12</f>
        <v>0</v>
      </c>
      <c r="D12" s="8">
        <f>'REIMS A'!K12</f>
        <v>0</v>
      </c>
      <c r="E12" s="8">
        <f>'REIMS A'!L12</f>
        <v>0</v>
      </c>
      <c r="F12" s="8">
        <f>'REIMS A'!M12</f>
        <v>0</v>
      </c>
      <c r="G12" s="8">
        <f>'REIMS A'!N12</f>
        <v>0</v>
      </c>
      <c r="H12" s="8">
        <f>'REIMS A'!O12</f>
        <v>0</v>
      </c>
      <c r="I12" s="8">
        <f>'REIMS A'!P12</f>
        <v>0</v>
      </c>
    </row>
    <row r="13" spans="1:9" x14ac:dyDescent="0.25">
      <c r="A13" s="7" t="s">
        <v>22</v>
      </c>
      <c r="B13" s="21">
        <v>9088.4999999999964</v>
      </c>
      <c r="C13" s="8">
        <f>'REIMS A'!C13</f>
        <v>0</v>
      </c>
      <c r="D13" s="8">
        <f>'REIMS A'!K13</f>
        <v>0</v>
      </c>
      <c r="E13" s="8">
        <f>'REIMS A'!L13</f>
        <v>0</v>
      </c>
      <c r="F13" s="8">
        <f>'REIMS A'!M13</f>
        <v>0</v>
      </c>
      <c r="G13" s="8">
        <f>'REIMS A'!N13</f>
        <v>0</v>
      </c>
      <c r="H13" s="8">
        <f>'REIMS A'!O13</f>
        <v>0</v>
      </c>
      <c r="I13" s="8">
        <f>'REIMS A'!P13</f>
        <v>0</v>
      </c>
    </row>
    <row r="14" spans="1:9" x14ac:dyDescent="0.25">
      <c r="A14" s="7" t="s">
        <v>27</v>
      </c>
      <c r="B14" s="21">
        <v>97.960000000000022</v>
      </c>
      <c r="C14" s="8">
        <f>'REIMS A'!C14</f>
        <v>0</v>
      </c>
      <c r="D14" s="8">
        <f>'REIMS A'!K14</f>
        <v>0</v>
      </c>
      <c r="E14" s="8">
        <f>'REIMS A'!L14</f>
        <v>0</v>
      </c>
      <c r="F14" s="8">
        <f>'REIMS A'!M14</f>
        <v>0</v>
      </c>
      <c r="G14" s="8">
        <f>'REIMS A'!N14</f>
        <v>0</v>
      </c>
      <c r="H14" s="8">
        <f>'REIMS A'!O14</f>
        <v>0</v>
      </c>
      <c r="I14" s="8">
        <f>'REIMS A'!P14</f>
        <v>0</v>
      </c>
    </row>
    <row r="15" spans="1:9" x14ac:dyDescent="0.25">
      <c r="A15" s="7" t="s">
        <v>28</v>
      </c>
      <c r="B15" s="21">
        <v>441.28</v>
      </c>
      <c r="C15" s="8">
        <f>'REIMS A'!C15</f>
        <v>0</v>
      </c>
      <c r="D15" s="8">
        <f>'REIMS A'!K15</f>
        <v>0</v>
      </c>
      <c r="E15" s="8">
        <f>'REIMS A'!L15</f>
        <v>0</v>
      </c>
      <c r="F15" s="8">
        <f>'REIMS A'!M15</f>
        <v>0</v>
      </c>
      <c r="G15" s="8">
        <f>'REIMS A'!N15</f>
        <v>0</v>
      </c>
      <c r="H15" s="8">
        <f>'REIMS A'!O15</f>
        <v>0</v>
      </c>
      <c r="I15" s="8">
        <f>'REIMS A'!P15</f>
        <v>0</v>
      </c>
    </row>
    <row r="16" spans="1:9" x14ac:dyDescent="0.25">
      <c r="A16" s="7" t="s">
        <v>29</v>
      </c>
      <c r="B16" s="21">
        <v>1912.6499999999994</v>
      </c>
      <c r="C16" s="8">
        <f>'REIMS A'!C16</f>
        <v>0</v>
      </c>
      <c r="D16" s="8">
        <f>'REIMS A'!K16</f>
        <v>0</v>
      </c>
      <c r="E16" s="8">
        <f>'REIMS A'!L16</f>
        <v>0</v>
      </c>
      <c r="F16" s="8">
        <f>'REIMS A'!M16</f>
        <v>0</v>
      </c>
      <c r="G16" s="8">
        <f>'REIMS A'!N16</f>
        <v>0</v>
      </c>
      <c r="H16" s="8">
        <f>'REIMS A'!O16</f>
        <v>0</v>
      </c>
      <c r="I16" s="8">
        <f>'REIMS A'!P16</f>
        <v>0</v>
      </c>
    </row>
    <row r="17" spans="1:9" x14ac:dyDescent="0.25">
      <c r="A17" s="5" t="s">
        <v>169</v>
      </c>
      <c r="B17" s="20">
        <v>1541.8000000000002</v>
      </c>
      <c r="C17" s="6">
        <f>'REIMS A'!C17</f>
        <v>0</v>
      </c>
      <c r="D17" s="6">
        <f>'REIMS A'!K17</f>
        <v>0</v>
      </c>
      <c r="E17" s="6">
        <f>'REIMS A'!L17</f>
        <v>0</v>
      </c>
      <c r="F17" s="6">
        <f>'REIMS A'!M17</f>
        <v>0</v>
      </c>
      <c r="G17" s="6">
        <f>'REIMS A'!N17</f>
        <v>0</v>
      </c>
      <c r="H17" s="6">
        <f>'REIMS A'!O17</f>
        <v>0</v>
      </c>
      <c r="I17" s="6">
        <f>'REIMS A'!P17</f>
        <v>0</v>
      </c>
    </row>
    <row r="18" spans="1:9" x14ac:dyDescent="0.25">
      <c r="A18" s="5" t="s">
        <v>95</v>
      </c>
      <c r="B18" s="20">
        <v>27199.079999999994</v>
      </c>
      <c r="C18" s="6">
        <f>'REIMS A'!C18</f>
        <v>0</v>
      </c>
      <c r="D18" s="6">
        <f>'REIMS A'!K18</f>
        <v>0</v>
      </c>
      <c r="E18" s="6">
        <f>'REIMS A'!L18</f>
        <v>0</v>
      </c>
      <c r="F18" s="6">
        <f>'REIMS A'!M18</f>
        <v>0</v>
      </c>
      <c r="G18" s="6">
        <f>'REIMS A'!N18</f>
        <v>0</v>
      </c>
      <c r="H18" s="6">
        <f>'REIMS A'!O18</f>
        <v>0</v>
      </c>
      <c r="I18" s="6">
        <f>'REIMS A'!P18</f>
        <v>0</v>
      </c>
    </row>
    <row r="19" spans="1:9" x14ac:dyDescent="0.25">
      <c r="A19" s="7" t="s">
        <v>33</v>
      </c>
      <c r="B19" s="21">
        <v>10127.359999999997</v>
      </c>
      <c r="C19" s="8">
        <f>'REIMS A'!C19</f>
        <v>0</v>
      </c>
      <c r="D19" s="8">
        <f>'REIMS A'!K19</f>
        <v>0</v>
      </c>
      <c r="E19" s="8">
        <f>'REIMS A'!L19</f>
        <v>0</v>
      </c>
      <c r="F19" s="8">
        <f>'REIMS A'!M19</f>
        <v>0</v>
      </c>
      <c r="G19" s="8">
        <f>'REIMS A'!N19</f>
        <v>0</v>
      </c>
      <c r="H19" s="8">
        <f>'REIMS A'!O19</f>
        <v>0</v>
      </c>
      <c r="I19" s="8">
        <f>'REIMS A'!P19</f>
        <v>0</v>
      </c>
    </row>
    <row r="20" spans="1:9" x14ac:dyDescent="0.25">
      <c r="A20" s="7" t="s">
        <v>34</v>
      </c>
      <c r="B20" s="21">
        <v>10157.23</v>
      </c>
      <c r="C20" s="8">
        <f>'REIMS A'!C20</f>
        <v>0</v>
      </c>
      <c r="D20" s="8">
        <f>'REIMS A'!K20</f>
        <v>0</v>
      </c>
      <c r="E20" s="8">
        <f>'REIMS A'!L20</f>
        <v>0</v>
      </c>
      <c r="F20" s="8">
        <f>'REIMS A'!M20</f>
        <v>0</v>
      </c>
      <c r="G20" s="8">
        <f>'REIMS A'!N20</f>
        <v>0</v>
      </c>
      <c r="H20" s="8">
        <f>'REIMS A'!O20</f>
        <v>0</v>
      </c>
      <c r="I20" s="8">
        <f>'REIMS A'!P20</f>
        <v>0</v>
      </c>
    </row>
    <row r="21" spans="1:9" x14ac:dyDescent="0.25">
      <c r="A21" s="7" t="s">
        <v>17</v>
      </c>
      <c r="B21" s="21">
        <v>4786.6899999999996</v>
      </c>
      <c r="C21" s="8">
        <f>'REIMS A'!C21</f>
        <v>0</v>
      </c>
      <c r="D21" s="8">
        <f>'REIMS A'!K21</f>
        <v>0</v>
      </c>
      <c r="E21" s="8">
        <f>'REIMS A'!L21</f>
        <v>0</v>
      </c>
      <c r="F21" s="8">
        <f>'REIMS A'!M21</f>
        <v>0</v>
      </c>
      <c r="G21" s="8">
        <f>'REIMS A'!N21</f>
        <v>0</v>
      </c>
      <c r="H21" s="8">
        <f>'REIMS A'!O21</f>
        <v>0</v>
      </c>
      <c r="I21" s="8">
        <f>'REIMS A'!P21</f>
        <v>0</v>
      </c>
    </row>
    <row r="22" spans="1:9" x14ac:dyDescent="0.25">
      <c r="A22" s="7" t="s">
        <v>68</v>
      </c>
      <c r="B22" s="21">
        <v>421.1</v>
      </c>
      <c r="C22" s="8">
        <f>'REIMS A'!C22</f>
        <v>0</v>
      </c>
      <c r="D22" s="8">
        <f>'REIMS A'!K22</f>
        <v>0</v>
      </c>
      <c r="E22" s="8">
        <f>'REIMS A'!L22</f>
        <v>0</v>
      </c>
      <c r="F22" s="8">
        <f>'REIMS A'!M22</f>
        <v>0</v>
      </c>
      <c r="G22" s="8">
        <f>'REIMS A'!N22</f>
        <v>0</v>
      </c>
      <c r="H22" s="8">
        <f>'REIMS A'!O22</f>
        <v>0</v>
      </c>
      <c r="I22" s="8">
        <f>'REIMS A'!P22</f>
        <v>0</v>
      </c>
    </row>
    <row r="23" spans="1:9" x14ac:dyDescent="0.25">
      <c r="A23" s="7" t="s">
        <v>47</v>
      </c>
      <c r="B23" s="21">
        <v>1706.6999999999998</v>
      </c>
      <c r="C23" s="8">
        <f>'REIMS A'!C23</f>
        <v>0</v>
      </c>
      <c r="D23" s="8">
        <f>'REIMS A'!K23</f>
        <v>0</v>
      </c>
      <c r="E23" s="8">
        <f>'REIMS A'!L23</f>
        <v>0</v>
      </c>
      <c r="F23" s="8">
        <f>'REIMS A'!M23</f>
        <v>0</v>
      </c>
      <c r="G23" s="8">
        <f>'REIMS A'!N23</f>
        <v>0</v>
      </c>
      <c r="H23" s="8">
        <f>'REIMS A'!O23</f>
        <v>0</v>
      </c>
      <c r="I23" s="8">
        <f>'REIMS A'!P23</f>
        <v>0</v>
      </c>
    </row>
    <row r="24" spans="1:9" x14ac:dyDescent="0.25">
      <c r="A24" s="5" t="s">
        <v>14</v>
      </c>
      <c r="B24" s="20">
        <v>729.12</v>
      </c>
      <c r="C24" s="6">
        <f>'REIMS A'!C24</f>
        <v>0</v>
      </c>
      <c r="D24" s="6">
        <f>'REIMS A'!K24</f>
        <v>0</v>
      </c>
      <c r="E24" s="6">
        <f>'REIMS A'!L24</f>
        <v>0</v>
      </c>
      <c r="F24" s="6">
        <f>'REIMS A'!M24</f>
        <v>0</v>
      </c>
      <c r="G24" s="6">
        <f>'REIMS A'!N24</f>
        <v>0</v>
      </c>
      <c r="H24" s="6">
        <f>'REIMS A'!O24</f>
        <v>0</v>
      </c>
      <c r="I24" s="6">
        <f>'REIMS A'!P24</f>
        <v>0</v>
      </c>
    </row>
    <row r="25" spans="1:9" x14ac:dyDescent="0.25">
      <c r="A25" s="7" t="s">
        <v>33</v>
      </c>
      <c r="B25" s="21">
        <v>369.93</v>
      </c>
      <c r="C25" s="8">
        <f>'REIMS A'!C25</f>
        <v>0</v>
      </c>
      <c r="D25" s="8">
        <f>'REIMS A'!K25</f>
        <v>0</v>
      </c>
      <c r="E25" s="8">
        <f>'REIMS A'!L25</f>
        <v>0</v>
      </c>
      <c r="F25" s="8">
        <f>'REIMS A'!M25</f>
        <v>0</v>
      </c>
      <c r="G25" s="8">
        <f>'REIMS A'!N25</f>
        <v>0</v>
      </c>
      <c r="H25" s="8">
        <f>'REIMS A'!O25</f>
        <v>0</v>
      </c>
      <c r="I25" s="8">
        <f>'REIMS A'!P25</f>
        <v>0</v>
      </c>
    </row>
    <row r="26" spans="1:9" x14ac:dyDescent="0.25">
      <c r="A26" s="7" t="s">
        <v>47</v>
      </c>
      <c r="B26" s="21">
        <v>359.19</v>
      </c>
      <c r="C26" s="8">
        <f>'REIMS A'!C26</f>
        <v>0</v>
      </c>
      <c r="D26" s="8">
        <f>'REIMS A'!K26</f>
        <v>0</v>
      </c>
      <c r="E26" s="8">
        <f>'REIMS A'!L26</f>
        <v>0</v>
      </c>
      <c r="F26" s="8">
        <f>'REIMS A'!M26</f>
        <v>0</v>
      </c>
      <c r="G26" s="8">
        <f>'REIMS A'!N26</f>
        <v>0</v>
      </c>
      <c r="H26" s="8">
        <f>'REIMS A'!O26</f>
        <v>0</v>
      </c>
      <c r="I26" s="8">
        <f>'REIMS A'!P26</f>
        <v>0</v>
      </c>
    </row>
    <row r="27" spans="1:9" x14ac:dyDescent="0.25">
      <c r="A27" s="9" t="s">
        <v>87</v>
      </c>
      <c r="B27" s="21">
        <v>59647.789999999994</v>
      </c>
      <c r="C27" s="8">
        <f>'REIMS A'!C27</f>
        <v>0</v>
      </c>
      <c r="D27" s="8">
        <f>'REIMS A'!K27</f>
        <v>0</v>
      </c>
      <c r="E27" s="8">
        <f>'REIMS A'!L27</f>
        <v>0</v>
      </c>
      <c r="F27" s="8">
        <f>'REIMS A'!M27</f>
        <v>0</v>
      </c>
      <c r="G27" s="8">
        <f>'REIMS A'!N27</f>
        <v>0</v>
      </c>
      <c r="H27" s="8">
        <f>'REIMS A'!O27</f>
        <v>0</v>
      </c>
      <c r="I27" s="8">
        <f>'REIMS A'!P27</f>
        <v>0</v>
      </c>
    </row>
  </sheetData>
  <mergeCells count="2">
    <mergeCell ref="D1:F1"/>
    <mergeCell ref="G1:I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A075E-08CB-43F4-8F39-BA9421B29CAA}">
  <sheetPr>
    <tabColor theme="7" tint="0.59999389629810485"/>
    <pageSetUpPr fitToPage="1"/>
  </sheetPr>
  <dimension ref="A1:I52"/>
  <sheetViews>
    <sheetView zoomScale="85" zoomScaleNormal="85" workbookViewId="0">
      <pane ySplit="1" topLeftCell="A29" activePane="bottomLeft" state="frozen"/>
      <selection pane="bottomLeft" activeCell="A11" sqref="A11"/>
    </sheetView>
  </sheetViews>
  <sheetFormatPr baseColWidth="10" defaultColWidth="8.7109375" defaultRowHeight="15" x14ac:dyDescent="0.25"/>
  <cols>
    <col min="1" max="1" width="70.7109375" bestFit="1" customWidth="1"/>
    <col min="2" max="2" width="16.42578125" style="22" bestFit="1" customWidth="1"/>
    <col min="3" max="9" width="18.7109375" customWidth="1"/>
  </cols>
  <sheetData>
    <row r="1" spans="1:9" s="1" customFormat="1" ht="99" customHeight="1" x14ac:dyDescent="0.25">
      <c r="A1"/>
      <c r="B1" s="22"/>
      <c r="C1" s="2" t="s">
        <v>70</v>
      </c>
      <c r="D1" s="38" t="s">
        <v>74</v>
      </c>
      <c r="E1" s="39"/>
      <c r="F1" s="40"/>
      <c r="G1" s="37" t="s">
        <v>75</v>
      </c>
      <c r="H1" s="37"/>
      <c r="I1" s="37"/>
    </row>
    <row r="2" spans="1:9" x14ac:dyDescent="0.25">
      <c r="C2" s="4" t="s">
        <v>76</v>
      </c>
      <c r="D2" s="4" t="s">
        <v>79</v>
      </c>
      <c r="E2" s="4" t="s">
        <v>80</v>
      </c>
      <c r="F2" s="4" t="s">
        <v>81</v>
      </c>
      <c r="G2" s="4" t="s">
        <v>79</v>
      </c>
      <c r="H2" s="4" t="s">
        <v>82</v>
      </c>
      <c r="I2" s="4" t="s">
        <v>83</v>
      </c>
    </row>
    <row r="3" spans="1:9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</row>
    <row r="4" spans="1:9" x14ac:dyDescent="0.25">
      <c r="A4" s="3" t="s">
        <v>86</v>
      </c>
      <c r="B4" s="23" t="s">
        <v>87</v>
      </c>
      <c r="C4" s="3"/>
      <c r="D4" s="3"/>
      <c r="E4" s="3"/>
      <c r="F4" s="3"/>
      <c r="G4" s="3"/>
      <c r="H4" s="3"/>
      <c r="I4" s="3"/>
    </row>
    <row r="5" spans="1:9" x14ac:dyDescent="0.25">
      <c r="A5" s="5" t="s">
        <v>89</v>
      </c>
      <c r="B5" s="20">
        <v>408.82</v>
      </c>
      <c r="C5" s="6">
        <f>'REIMS B'!C5</f>
        <v>0</v>
      </c>
      <c r="D5" s="6">
        <f>'REIMS B'!K5</f>
        <v>0</v>
      </c>
      <c r="E5" s="6">
        <f>'REIMS B'!L5</f>
        <v>0</v>
      </c>
      <c r="F5" s="6">
        <f>'REIMS B'!M5</f>
        <v>0</v>
      </c>
      <c r="G5" s="6">
        <f>'REIMS B'!N5</f>
        <v>0</v>
      </c>
      <c r="H5" s="6">
        <f>'REIMS B'!O5</f>
        <v>0</v>
      </c>
      <c r="I5" s="6">
        <f>'REIMS B'!P5</f>
        <v>0</v>
      </c>
    </row>
    <row r="6" spans="1:9" x14ac:dyDescent="0.25">
      <c r="A6" s="5" t="s">
        <v>170</v>
      </c>
      <c r="B6" s="20">
        <v>315</v>
      </c>
      <c r="C6" s="6">
        <f>'REIMS B'!C6</f>
        <v>0</v>
      </c>
      <c r="D6" s="6">
        <f>'REIMS B'!K6</f>
        <v>0</v>
      </c>
      <c r="E6" s="6">
        <f>'REIMS B'!L6</f>
        <v>0</v>
      </c>
      <c r="F6" s="6">
        <f>'REIMS B'!M6</f>
        <v>0</v>
      </c>
      <c r="G6" s="6">
        <f>'REIMS B'!N6</f>
        <v>0</v>
      </c>
      <c r="H6" s="6">
        <f>'REIMS B'!O6</f>
        <v>0</v>
      </c>
      <c r="I6" s="6">
        <f>'REIMS B'!P6</f>
        <v>0</v>
      </c>
    </row>
    <row r="7" spans="1:9" x14ac:dyDescent="0.25">
      <c r="A7" s="5" t="s">
        <v>1</v>
      </c>
      <c r="B7" s="20">
        <v>1345.9000000000003</v>
      </c>
      <c r="C7" s="6">
        <f>'REIMS B'!C7</f>
        <v>0</v>
      </c>
      <c r="D7" s="6">
        <f>'REIMS B'!K7</f>
        <v>0</v>
      </c>
      <c r="E7" s="6">
        <f>'REIMS B'!L7</f>
        <v>0</v>
      </c>
      <c r="F7" s="6">
        <f>'REIMS B'!M7</f>
        <v>0</v>
      </c>
      <c r="G7" s="6">
        <f>'REIMS B'!N7</f>
        <v>0</v>
      </c>
      <c r="H7" s="6">
        <f>'REIMS B'!O7</f>
        <v>0</v>
      </c>
      <c r="I7" s="6">
        <f>'REIMS B'!P7</f>
        <v>0</v>
      </c>
    </row>
    <row r="8" spans="1:9" x14ac:dyDescent="0.25">
      <c r="A8" s="5" t="s">
        <v>3</v>
      </c>
      <c r="B8" s="20">
        <v>5328.7600000000011</v>
      </c>
      <c r="C8" s="6">
        <f>'REIMS B'!C8</f>
        <v>0</v>
      </c>
      <c r="D8" s="6">
        <f>'REIMS B'!K8</f>
        <v>0</v>
      </c>
      <c r="E8" s="6">
        <f>'REIMS B'!L8</f>
        <v>0</v>
      </c>
      <c r="F8" s="6">
        <f>'REIMS B'!M8</f>
        <v>0</v>
      </c>
      <c r="G8" s="6">
        <f>'REIMS B'!N8</f>
        <v>0</v>
      </c>
      <c r="H8" s="6">
        <f>'REIMS B'!O8</f>
        <v>0</v>
      </c>
      <c r="I8" s="6">
        <f>'REIMS B'!P8</f>
        <v>0</v>
      </c>
    </row>
    <row r="9" spans="1:9" x14ac:dyDescent="0.25">
      <c r="A9" s="7" t="s">
        <v>30</v>
      </c>
      <c r="B9" s="21">
        <v>4046.1900000000005</v>
      </c>
      <c r="C9" s="8">
        <f>'REIMS B'!C9</f>
        <v>0</v>
      </c>
      <c r="D9" s="8">
        <f>'REIMS B'!K9</f>
        <v>0</v>
      </c>
      <c r="E9" s="8">
        <f>'REIMS B'!L9</f>
        <v>0</v>
      </c>
      <c r="F9" s="8">
        <f>'REIMS B'!M9</f>
        <v>0</v>
      </c>
      <c r="G9" s="8">
        <f>'REIMS B'!N9</f>
        <v>0</v>
      </c>
      <c r="H9" s="8">
        <f>'REIMS B'!O9</f>
        <v>0</v>
      </c>
      <c r="I9" s="8">
        <f>'REIMS B'!P9</f>
        <v>0</v>
      </c>
    </row>
    <row r="10" spans="1:9" x14ac:dyDescent="0.25">
      <c r="A10" s="7" t="s">
        <v>31</v>
      </c>
      <c r="B10" s="21">
        <v>1253.43</v>
      </c>
      <c r="C10" s="8">
        <f>'REIMS B'!C10</f>
        <v>0</v>
      </c>
      <c r="D10" s="8">
        <f>'REIMS B'!K10</f>
        <v>0</v>
      </c>
      <c r="E10" s="8">
        <f>'REIMS B'!L10</f>
        <v>0</v>
      </c>
      <c r="F10" s="8">
        <f>'REIMS B'!M10</f>
        <v>0</v>
      </c>
      <c r="G10" s="8">
        <f>'REIMS B'!N10</f>
        <v>0</v>
      </c>
      <c r="H10" s="8">
        <f>'REIMS B'!O10</f>
        <v>0</v>
      </c>
      <c r="I10" s="8">
        <f>'REIMS B'!P10</f>
        <v>0</v>
      </c>
    </row>
    <row r="11" spans="1:9" x14ac:dyDescent="0.25">
      <c r="A11" s="7" t="s">
        <v>32</v>
      </c>
      <c r="B11" s="21">
        <v>29.14</v>
      </c>
      <c r="C11" s="8">
        <f>'REIMS B'!C11</f>
        <v>0</v>
      </c>
      <c r="D11" s="8">
        <f>'REIMS B'!K11</f>
        <v>0</v>
      </c>
      <c r="E11" s="8">
        <f>'REIMS B'!L11</f>
        <v>0</v>
      </c>
      <c r="F11" s="8">
        <f>'REIMS B'!M11</f>
        <v>0</v>
      </c>
      <c r="G11" s="8">
        <f>'REIMS B'!N11</f>
        <v>0</v>
      </c>
      <c r="H11" s="8">
        <f>'REIMS B'!O11</f>
        <v>0</v>
      </c>
      <c r="I11" s="8">
        <f>'REIMS B'!P11</f>
        <v>0</v>
      </c>
    </row>
    <row r="12" spans="1:9" x14ac:dyDescent="0.25">
      <c r="A12" s="5" t="s">
        <v>5</v>
      </c>
      <c r="B12" s="20">
        <v>2699.58</v>
      </c>
      <c r="C12" s="6">
        <f>'REIMS B'!C12</f>
        <v>0</v>
      </c>
      <c r="D12" s="6">
        <f>'REIMS B'!K12</f>
        <v>0</v>
      </c>
      <c r="E12" s="6">
        <f>'REIMS B'!L12</f>
        <v>0</v>
      </c>
      <c r="F12" s="6">
        <f>'REIMS B'!M12</f>
        <v>0</v>
      </c>
      <c r="G12" s="6">
        <f>'REIMS B'!N12</f>
        <v>0</v>
      </c>
      <c r="H12" s="6">
        <f>'REIMS B'!O12</f>
        <v>0</v>
      </c>
      <c r="I12" s="6">
        <f>'REIMS B'!P12</f>
        <v>0</v>
      </c>
    </row>
    <row r="13" spans="1:9" x14ac:dyDescent="0.25">
      <c r="A13" s="7" t="s">
        <v>35</v>
      </c>
      <c r="B13" s="21">
        <v>2699.58</v>
      </c>
      <c r="C13" s="8">
        <f>'REIMS B'!C13</f>
        <v>0</v>
      </c>
      <c r="D13" s="8">
        <f>'REIMS B'!K13</f>
        <v>0</v>
      </c>
      <c r="E13" s="8">
        <f>'REIMS B'!L13</f>
        <v>0</v>
      </c>
      <c r="F13" s="8">
        <f>'REIMS B'!M13</f>
        <v>0</v>
      </c>
      <c r="G13" s="8">
        <f>'REIMS B'!N13</f>
        <v>0</v>
      </c>
      <c r="H13" s="8">
        <f>'REIMS B'!O13</f>
        <v>0</v>
      </c>
      <c r="I13" s="8">
        <f>'REIMS B'!P13</f>
        <v>0</v>
      </c>
    </row>
    <row r="14" spans="1:9" x14ac:dyDescent="0.25">
      <c r="A14" s="5" t="s">
        <v>8</v>
      </c>
      <c r="B14" s="20">
        <v>9114.7999999999993</v>
      </c>
      <c r="C14" s="6">
        <f>'REIMS B'!C14</f>
        <v>0</v>
      </c>
      <c r="D14" s="6">
        <f>'REIMS B'!K14</f>
        <v>0</v>
      </c>
      <c r="E14" s="6">
        <f>'REIMS B'!L14</f>
        <v>0</v>
      </c>
      <c r="F14" s="6">
        <f>'REIMS B'!M14</f>
        <v>0</v>
      </c>
      <c r="G14" s="6">
        <f>'REIMS B'!N14</f>
        <v>0</v>
      </c>
      <c r="H14" s="6">
        <f>'REIMS B'!O14</f>
        <v>0</v>
      </c>
      <c r="I14" s="6">
        <f>'REIMS B'!P14</f>
        <v>0</v>
      </c>
    </row>
    <row r="15" spans="1:9" x14ac:dyDescent="0.25">
      <c r="A15" s="7" t="s">
        <v>33</v>
      </c>
      <c r="B15" s="21">
        <v>1090.8400000000001</v>
      </c>
      <c r="C15" s="8">
        <f>'REIMS B'!C15</f>
        <v>0</v>
      </c>
      <c r="D15" s="8">
        <f>'REIMS B'!K15</f>
        <v>0</v>
      </c>
      <c r="E15" s="8">
        <f>'REIMS B'!L15</f>
        <v>0</v>
      </c>
      <c r="F15" s="8">
        <f>'REIMS B'!M15</f>
        <v>0</v>
      </c>
      <c r="G15" s="8">
        <f>'REIMS B'!N15</f>
        <v>0</v>
      </c>
      <c r="H15" s="8">
        <f>'REIMS B'!O15</f>
        <v>0</v>
      </c>
      <c r="I15" s="8">
        <f>'REIMS B'!P15</f>
        <v>0</v>
      </c>
    </row>
    <row r="16" spans="1:9" x14ac:dyDescent="0.25">
      <c r="A16" s="7" t="s">
        <v>17</v>
      </c>
      <c r="B16" s="21">
        <v>2116.7699999999995</v>
      </c>
      <c r="C16" s="8">
        <f>'REIMS B'!C16</f>
        <v>0</v>
      </c>
      <c r="D16" s="8">
        <f>'REIMS B'!K16</f>
        <v>0</v>
      </c>
      <c r="E16" s="8">
        <f>'REIMS B'!L16</f>
        <v>0</v>
      </c>
      <c r="F16" s="8">
        <f>'REIMS B'!M16</f>
        <v>0</v>
      </c>
      <c r="G16" s="8">
        <f>'REIMS B'!N16</f>
        <v>0</v>
      </c>
      <c r="H16" s="8">
        <f>'REIMS B'!O16</f>
        <v>0</v>
      </c>
      <c r="I16" s="8">
        <f>'REIMS B'!P16</f>
        <v>0</v>
      </c>
    </row>
    <row r="17" spans="1:9" x14ac:dyDescent="0.25">
      <c r="A17" s="7" t="s">
        <v>40</v>
      </c>
      <c r="B17" s="21">
        <v>830.2</v>
      </c>
      <c r="C17" s="8">
        <f>'REIMS B'!C17</f>
        <v>0</v>
      </c>
      <c r="D17" s="8">
        <f>'REIMS B'!K17</f>
        <v>0</v>
      </c>
      <c r="E17" s="8">
        <f>'REIMS B'!L17</f>
        <v>0</v>
      </c>
      <c r="F17" s="8">
        <f>'REIMS B'!M17</f>
        <v>0</v>
      </c>
      <c r="G17" s="8">
        <f>'REIMS B'!N17</f>
        <v>0</v>
      </c>
      <c r="H17" s="8">
        <f>'REIMS B'!O17</f>
        <v>0</v>
      </c>
      <c r="I17" s="8">
        <f>'REIMS B'!P17</f>
        <v>0</v>
      </c>
    </row>
    <row r="18" spans="1:9" x14ac:dyDescent="0.25">
      <c r="A18" s="7" t="s">
        <v>41</v>
      </c>
      <c r="B18" s="21">
        <v>536.94000000000005</v>
      </c>
      <c r="C18" s="8">
        <f>'REIMS B'!C18</f>
        <v>0</v>
      </c>
      <c r="D18" s="8">
        <f>'REIMS B'!K18</f>
        <v>0</v>
      </c>
      <c r="E18" s="8">
        <f>'REIMS B'!L18</f>
        <v>0</v>
      </c>
      <c r="F18" s="8">
        <f>'REIMS B'!M18</f>
        <v>0</v>
      </c>
      <c r="G18" s="8">
        <f>'REIMS B'!N18</f>
        <v>0</v>
      </c>
      <c r="H18" s="8">
        <f>'REIMS B'!O18</f>
        <v>0</v>
      </c>
      <c r="I18" s="8">
        <f>'REIMS B'!P18</f>
        <v>0</v>
      </c>
    </row>
    <row r="19" spans="1:9" x14ac:dyDescent="0.25">
      <c r="A19" s="7" t="s">
        <v>42</v>
      </c>
      <c r="B19" s="21">
        <v>1304.8499999999999</v>
      </c>
      <c r="C19" s="8">
        <f>'REIMS B'!C19</f>
        <v>0</v>
      </c>
      <c r="D19" s="8">
        <f>'REIMS B'!K19</f>
        <v>0</v>
      </c>
      <c r="E19" s="8">
        <f>'REIMS B'!L19</f>
        <v>0</v>
      </c>
      <c r="F19" s="8">
        <f>'REIMS B'!M19</f>
        <v>0</v>
      </c>
      <c r="G19" s="8">
        <f>'REIMS B'!N19</f>
        <v>0</v>
      </c>
      <c r="H19" s="8">
        <f>'REIMS B'!O19</f>
        <v>0</v>
      </c>
      <c r="I19" s="8">
        <f>'REIMS B'!P19</f>
        <v>0</v>
      </c>
    </row>
    <row r="20" spans="1:9" x14ac:dyDescent="0.25">
      <c r="A20" s="7" t="s">
        <v>43</v>
      </c>
      <c r="B20" s="21">
        <v>33.96</v>
      </c>
      <c r="C20" s="8">
        <f>'REIMS B'!C20</f>
        <v>0</v>
      </c>
      <c r="D20" s="8">
        <f>'REIMS B'!K20</f>
        <v>0</v>
      </c>
      <c r="E20" s="8">
        <f>'REIMS B'!L20</f>
        <v>0</v>
      </c>
      <c r="F20" s="8">
        <f>'REIMS B'!M20</f>
        <v>0</v>
      </c>
      <c r="G20" s="8">
        <f>'REIMS B'!N20</f>
        <v>0</v>
      </c>
      <c r="H20" s="8">
        <f>'REIMS B'!O20</f>
        <v>0</v>
      </c>
      <c r="I20" s="8">
        <f>'REIMS B'!P20</f>
        <v>0</v>
      </c>
    </row>
    <row r="21" spans="1:9" x14ac:dyDescent="0.25">
      <c r="A21" s="7" t="s">
        <v>44</v>
      </c>
      <c r="B21" s="21">
        <v>804.00000000000011</v>
      </c>
      <c r="C21" s="8">
        <f>'REIMS B'!C21</f>
        <v>0</v>
      </c>
      <c r="D21" s="8">
        <f>'REIMS B'!K21</f>
        <v>0</v>
      </c>
      <c r="E21" s="8">
        <f>'REIMS B'!L21</f>
        <v>0</v>
      </c>
      <c r="F21" s="8">
        <f>'REIMS B'!M21</f>
        <v>0</v>
      </c>
      <c r="G21" s="8">
        <f>'REIMS B'!N21</f>
        <v>0</v>
      </c>
      <c r="H21" s="8">
        <f>'REIMS B'!O21</f>
        <v>0</v>
      </c>
      <c r="I21" s="8">
        <f>'REIMS B'!P21</f>
        <v>0</v>
      </c>
    </row>
    <row r="22" spans="1:9" x14ac:dyDescent="0.25">
      <c r="A22" s="7" t="s">
        <v>45</v>
      </c>
      <c r="B22" s="21">
        <v>2397.2399999999998</v>
      </c>
      <c r="C22" s="8">
        <f>'REIMS B'!C22</f>
        <v>0</v>
      </c>
      <c r="D22" s="8">
        <f>'REIMS B'!K22</f>
        <v>0</v>
      </c>
      <c r="E22" s="8">
        <f>'REIMS B'!L22</f>
        <v>0</v>
      </c>
      <c r="F22" s="8">
        <f>'REIMS B'!M22</f>
        <v>0</v>
      </c>
      <c r="G22" s="8">
        <f>'REIMS B'!N22</f>
        <v>0</v>
      </c>
      <c r="H22" s="8">
        <f>'REIMS B'!O22</f>
        <v>0</v>
      </c>
      <c r="I22" s="8">
        <f>'REIMS B'!P22</f>
        <v>0</v>
      </c>
    </row>
    <row r="23" spans="1:9" x14ac:dyDescent="0.25">
      <c r="A23" s="5" t="s">
        <v>91</v>
      </c>
      <c r="B23" s="20">
        <v>37769.119999999995</v>
      </c>
      <c r="C23" s="6">
        <f>'REIMS B'!C23</f>
        <v>0</v>
      </c>
      <c r="D23" s="6">
        <f>'REIMS B'!K23</f>
        <v>0</v>
      </c>
      <c r="E23" s="6">
        <f>'REIMS B'!L23</f>
        <v>0</v>
      </c>
      <c r="F23" s="6">
        <f>'REIMS B'!M23</f>
        <v>0</v>
      </c>
      <c r="G23" s="6">
        <f>'REIMS B'!N23</f>
        <v>0</v>
      </c>
      <c r="H23" s="6">
        <f>'REIMS B'!O23</f>
        <v>0</v>
      </c>
      <c r="I23" s="6">
        <f>'REIMS B'!P23</f>
        <v>0</v>
      </c>
    </row>
    <row r="24" spans="1:9" x14ac:dyDescent="0.25">
      <c r="A24" s="7" t="s">
        <v>48</v>
      </c>
      <c r="B24" s="21">
        <v>90.509999999999991</v>
      </c>
      <c r="C24" s="8">
        <f>'REIMS B'!C24</f>
        <v>0</v>
      </c>
      <c r="D24" s="8">
        <f>'REIMS B'!K24</f>
        <v>0</v>
      </c>
      <c r="E24" s="8">
        <f>'REIMS B'!L24</f>
        <v>0</v>
      </c>
      <c r="F24" s="8">
        <f>'REIMS B'!M24</f>
        <v>0</v>
      </c>
      <c r="G24" s="8">
        <f>'REIMS B'!N24</f>
        <v>0</v>
      </c>
      <c r="H24" s="8">
        <f>'REIMS B'!O24</f>
        <v>0</v>
      </c>
      <c r="I24" s="8">
        <f>'REIMS B'!P24</f>
        <v>0</v>
      </c>
    </row>
    <row r="25" spans="1:9" x14ac:dyDescent="0.25">
      <c r="A25" s="7" t="s">
        <v>50</v>
      </c>
      <c r="B25" s="21">
        <v>577.75</v>
      </c>
      <c r="C25" s="8">
        <f>'REIMS B'!C25</f>
        <v>0</v>
      </c>
      <c r="D25" s="8">
        <f>'REIMS B'!K25</f>
        <v>0</v>
      </c>
      <c r="E25" s="8">
        <f>'REIMS B'!L25</f>
        <v>0</v>
      </c>
      <c r="F25" s="8">
        <f>'REIMS B'!M25</f>
        <v>0</v>
      </c>
      <c r="G25" s="8">
        <f>'REIMS B'!N25</f>
        <v>0</v>
      </c>
      <c r="H25" s="8">
        <f>'REIMS B'!O25</f>
        <v>0</v>
      </c>
      <c r="I25" s="8">
        <f>'REIMS B'!P25</f>
        <v>0</v>
      </c>
    </row>
    <row r="26" spans="1:9" x14ac:dyDescent="0.25">
      <c r="A26" s="7" t="s">
        <v>51</v>
      </c>
      <c r="B26" s="21">
        <v>1168.54</v>
      </c>
      <c r="C26" s="8">
        <f>'REIMS B'!C26</f>
        <v>0</v>
      </c>
      <c r="D26" s="8">
        <f>'REIMS B'!K26</f>
        <v>0</v>
      </c>
      <c r="E26" s="8">
        <f>'REIMS B'!L26</f>
        <v>0</v>
      </c>
      <c r="F26" s="8">
        <f>'REIMS B'!M26</f>
        <v>0</v>
      </c>
      <c r="G26" s="8">
        <f>'REIMS B'!N26</f>
        <v>0</v>
      </c>
      <c r="H26" s="8">
        <f>'REIMS B'!O26</f>
        <v>0</v>
      </c>
      <c r="I26" s="8">
        <f>'REIMS B'!P26</f>
        <v>0</v>
      </c>
    </row>
    <row r="27" spans="1:9" x14ac:dyDescent="0.25">
      <c r="A27" s="7" t="s">
        <v>52</v>
      </c>
      <c r="B27" s="21">
        <v>708.01</v>
      </c>
      <c r="C27" s="8">
        <f>'REIMS B'!C27</f>
        <v>0</v>
      </c>
      <c r="D27" s="8">
        <f>'REIMS B'!K27</f>
        <v>0</v>
      </c>
      <c r="E27" s="8">
        <f>'REIMS B'!L27</f>
        <v>0</v>
      </c>
      <c r="F27" s="8">
        <f>'REIMS B'!M27</f>
        <v>0</v>
      </c>
      <c r="G27" s="8">
        <f>'REIMS B'!N27</f>
        <v>0</v>
      </c>
      <c r="H27" s="8">
        <f>'REIMS B'!O27</f>
        <v>0</v>
      </c>
      <c r="I27" s="8">
        <f>'REIMS B'!P27</f>
        <v>0</v>
      </c>
    </row>
    <row r="28" spans="1:9" x14ac:dyDescent="0.25">
      <c r="A28" s="7" t="s">
        <v>53</v>
      </c>
      <c r="B28" s="21">
        <v>1864.4300000000003</v>
      </c>
      <c r="C28" s="8">
        <f>'REIMS B'!C28</f>
        <v>0</v>
      </c>
      <c r="D28" s="8">
        <f>'REIMS B'!K28</f>
        <v>0</v>
      </c>
      <c r="E28" s="8">
        <f>'REIMS B'!L28</f>
        <v>0</v>
      </c>
      <c r="F28" s="8">
        <f>'REIMS B'!M28</f>
        <v>0</v>
      </c>
      <c r="G28" s="8">
        <f>'REIMS B'!N28</f>
        <v>0</v>
      </c>
      <c r="H28" s="8">
        <f>'REIMS B'!O28</f>
        <v>0</v>
      </c>
      <c r="I28" s="8">
        <f>'REIMS B'!P28</f>
        <v>0</v>
      </c>
    </row>
    <row r="29" spans="1:9" x14ac:dyDescent="0.25">
      <c r="A29" s="7" t="s">
        <v>54</v>
      </c>
      <c r="B29" s="21">
        <v>692.15</v>
      </c>
      <c r="C29" s="8">
        <f>'REIMS B'!C29</f>
        <v>0</v>
      </c>
      <c r="D29" s="8">
        <f>'REIMS B'!K29</f>
        <v>0</v>
      </c>
      <c r="E29" s="8">
        <f>'REIMS B'!L29</f>
        <v>0</v>
      </c>
      <c r="F29" s="8">
        <f>'REIMS B'!M29</f>
        <v>0</v>
      </c>
      <c r="G29" s="8">
        <f>'REIMS B'!N29</f>
        <v>0</v>
      </c>
      <c r="H29" s="8">
        <f>'REIMS B'!O29</f>
        <v>0</v>
      </c>
      <c r="I29" s="8">
        <f>'REIMS B'!P29</f>
        <v>0</v>
      </c>
    </row>
    <row r="30" spans="1:9" x14ac:dyDescent="0.25">
      <c r="A30" s="7" t="s">
        <v>55</v>
      </c>
      <c r="B30" s="21">
        <v>3033.88</v>
      </c>
      <c r="C30" s="8">
        <f>'REIMS B'!C30</f>
        <v>0</v>
      </c>
      <c r="D30" s="8">
        <f>'REIMS B'!K30</f>
        <v>0</v>
      </c>
      <c r="E30" s="8">
        <f>'REIMS B'!L30</f>
        <v>0</v>
      </c>
      <c r="F30" s="8">
        <f>'REIMS B'!M30</f>
        <v>0</v>
      </c>
      <c r="G30" s="8">
        <f>'REIMS B'!N30</f>
        <v>0</v>
      </c>
      <c r="H30" s="8">
        <f>'REIMS B'!O30</f>
        <v>0</v>
      </c>
      <c r="I30" s="8">
        <f>'REIMS B'!P30</f>
        <v>0</v>
      </c>
    </row>
    <row r="31" spans="1:9" x14ac:dyDescent="0.25">
      <c r="A31" s="7" t="s">
        <v>56</v>
      </c>
      <c r="B31" s="21">
        <v>926.5799999999997</v>
      </c>
      <c r="C31" s="8">
        <f>'REIMS B'!C31</f>
        <v>0</v>
      </c>
      <c r="D31" s="8">
        <f>'REIMS B'!K31</f>
        <v>0</v>
      </c>
      <c r="E31" s="8">
        <f>'REIMS B'!L31</f>
        <v>0</v>
      </c>
      <c r="F31" s="8">
        <f>'REIMS B'!M31</f>
        <v>0</v>
      </c>
      <c r="G31" s="8">
        <f>'REIMS B'!N31</f>
        <v>0</v>
      </c>
      <c r="H31" s="8">
        <f>'REIMS B'!O31</f>
        <v>0</v>
      </c>
      <c r="I31" s="8">
        <f>'REIMS B'!P31</f>
        <v>0</v>
      </c>
    </row>
    <row r="32" spans="1:9" x14ac:dyDescent="0.25">
      <c r="A32" s="7" t="s">
        <v>57</v>
      </c>
      <c r="B32" s="21">
        <v>297.81</v>
      </c>
      <c r="C32" s="8">
        <f>'REIMS B'!C32</f>
        <v>0</v>
      </c>
      <c r="D32" s="8">
        <f>'REIMS B'!K32</f>
        <v>0</v>
      </c>
      <c r="E32" s="8">
        <f>'REIMS B'!L32</f>
        <v>0</v>
      </c>
      <c r="F32" s="8">
        <f>'REIMS B'!M32</f>
        <v>0</v>
      </c>
      <c r="G32" s="8">
        <f>'REIMS B'!N32</f>
        <v>0</v>
      </c>
      <c r="H32" s="8">
        <f>'REIMS B'!O32</f>
        <v>0</v>
      </c>
      <c r="I32" s="8">
        <f>'REIMS B'!P32</f>
        <v>0</v>
      </c>
    </row>
    <row r="33" spans="1:9" x14ac:dyDescent="0.25">
      <c r="A33" s="7" t="s">
        <v>58</v>
      </c>
      <c r="B33" s="21">
        <v>299.73</v>
      </c>
      <c r="C33" s="8">
        <f>'REIMS B'!C33</f>
        <v>0</v>
      </c>
      <c r="D33" s="8">
        <f>'REIMS B'!K33</f>
        <v>0</v>
      </c>
      <c r="E33" s="8">
        <f>'REIMS B'!L33</f>
        <v>0</v>
      </c>
      <c r="F33" s="8">
        <f>'REIMS B'!M33</f>
        <v>0</v>
      </c>
      <c r="G33" s="8">
        <f>'REIMS B'!N33</f>
        <v>0</v>
      </c>
      <c r="H33" s="8">
        <f>'REIMS B'!O33</f>
        <v>0</v>
      </c>
      <c r="I33" s="8">
        <f>'REIMS B'!P33</f>
        <v>0</v>
      </c>
    </row>
    <row r="34" spans="1:9" x14ac:dyDescent="0.25">
      <c r="A34" s="7" t="s">
        <v>59</v>
      </c>
      <c r="B34" s="21">
        <v>14.650000000000002</v>
      </c>
      <c r="C34" s="8">
        <f>'REIMS B'!C34</f>
        <v>0</v>
      </c>
      <c r="D34" s="8">
        <f>'REIMS B'!K34</f>
        <v>0</v>
      </c>
      <c r="E34" s="8">
        <f>'REIMS B'!L34</f>
        <v>0</v>
      </c>
      <c r="F34" s="8">
        <f>'REIMS B'!M34</f>
        <v>0</v>
      </c>
      <c r="G34" s="8">
        <f>'REIMS B'!N34</f>
        <v>0</v>
      </c>
      <c r="H34" s="8">
        <f>'REIMS B'!O34</f>
        <v>0</v>
      </c>
      <c r="I34" s="8">
        <f>'REIMS B'!P34</f>
        <v>0</v>
      </c>
    </row>
    <row r="35" spans="1:9" x14ac:dyDescent="0.25">
      <c r="A35" s="7" t="s">
        <v>60</v>
      </c>
      <c r="B35" s="21">
        <v>2582.19</v>
      </c>
      <c r="C35" s="8">
        <f>'REIMS B'!C35</f>
        <v>0</v>
      </c>
      <c r="D35" s="8">
        <f>'REIMS B'!K35</f>
        <v>0</v>
      </c>
      <c r="E35" s="8">
        <f>'REIMS B'!L35</f>
        <v>0</v>
      </c>
      <c r="F35" s="8">
        <f>'REIMS B'!M35</f>
        <v>0</v>
      </c>
      <c r="G35" s="8">
        <f>'REIMS B'!N35</f>
        <v>0</v>
      </c>
      <c r="H35" s="8">
        <f>'REIMS B'!O35</f>
        <v>0</v>
      </c>
      <c r="I35" s="8">
        <f>'REIMS B'!P35</f>
        <v>0</v>
      </c>
    </row>
    <row r="36" spans="1:9" x14ac:dyDescent="0.25">
      <c r="A36" s="7" t="s">
        <v>38</v>
      </c>
      <c r="B36" s="21">
        <v>3152.6900000000005</v>
      </c>
      <c r="C36" s="8">
        <f>'REIMS B'!C36</f>
        <v>0</v>
      </c>
      <c r="D36" s="8">
        <f>'REIMS B'!K36</f>
        <v>0</v>
      </c>
      <c r="E36" s="8">
        <f>'REIMS B'!L36</f>
        <v>0</v>
      </c>
      <c r="F36" s="8">
        <f>'REIMS B'!M36</f>
        <v>0</v>
      </c>
      <c r="G36" s="8">
        <f>'REIMS B'!N36</f>
        <v>0</v>
      </c>
      <c r="H36" s="8">
        <f>'REIMS B'!O36</f>
        <v>0</v>
      </c>
      <c r="I36" s="8">
        <f>'REIMS B'!P36</f>
        <v>0</v>
      </c>
    </row>
    <row r="37" spans="1:9" x14ac:dyDescent="0.25">
      <c r="A37" s="7" t="s">
        <v>61</v>
      </c>
      <c r="B37" s="21">
        <v>1321.1200000000001</v>
      </c>
      <c r="C37" s="8">
        <f>'REIMS B'!C37</f>
        <v>0</v>
      </c>
      <c r="D37" s="8">
        <f>'REIMS B'!K37</f>
        <v>0</v>
      </c>
      <c r="E37" s="8">
        <f>'REIMS B'!L37</f>
        <v>0</v>
      </c>
      <c r="F37" s="8">
        <f>'REIMS B'!M37</f>
        <v>0</v>
      </c>
      <c r="G37" s="8">
        <f>'REIMS B'!N37</f>
        <v>0</v>
      </c>
      <c r="H37" s="8">
        <f>'REIMS B'!O37</f>
        <v>0</v>
      </c>
      <c r="I37" s="8">
        <f>'REIMS B'!P37</f>
        <v>0</v>
      </c>
    </row>
    <row r="38" spans="1:9" x14ac:dyDescent="0.25">
      <c r="A38" s="7" t="s">
        <v>62</v>
      </c>
      <c r="B38" s="21">
        <v>1178.81</v>
      </c>
      <c r="C38" s="8">
        <f>'REIMS B'!C38</f>
        <v>0</v>
      </c>
      <c r="D38" s="8">
        <f>'REIMS B'!K38</f>
        <v>0</v>
      </c>
      <c r="E38" s="8">
        <f>'REIMS B'!L38</f>
        <v>0</v>
      </c>
      <c r="F38" s="8">
        <f>'REIMS B'!M38</f>
        <v>0</v>
      </c>
      <c r="G38" s="8">
        <f>'REIMS B'!N38</f>
        <v>0</v>
      </c>
      <c r="H38" s="8">
        <f>'REIMS B'!O38</f>
        <v>0</v>
      </c>
      <c r="I38" s="8">
        <f>'REIMS B'!P38</f>
        <v>0</v>
      </c>
    </row>
    <row r="39" spans="1:9" x14ac:dyDescent="0.25">
      <c r="A39" s="7" t="s">
        <v>63</v>
      </c>
      <c r="B39" s="21">
        <v>678.51</v>
      </c>
      <c r="C39" s="8">
        <f>'REIMS B'!C39</f>
        <v>0</v>
      </c>
      <c r="D39" s="8">
        <f>'REIMS B'!K39</f>
        <v>0</v>
      </c>
      <c r="E39" s="8">
        <f>'REIMS B'!L39</f>
        <v>0</v>
      </c>
      <c r="F39" s="8">
        <f>'REIMS B'!M39</f>
        <v>0</v>
      </c>
      <c r="G39" s="8">
        <f>'REIMS B'!N39</f>
        <v>0</v>
      </c>
      <c r="H39" s="8">
        <f>'REIMS B'!O39</f>
        <v>0</v>
      </c>
      <c r="I39" s="8">
        <f>'REIMS B'!P39</f>
        <v>0</v>
      </c>
    </row>
    <row r="40" spans="1:9" x14ac:dyDescent="0.25">
      <c r="A40" s="7" t="s">
        <v>49</v>
      </c>
      <c r="B40" s="21">
        <v>2435.56</v>
      </c>
      <c r="C40" s="8">
        <f>'REIMS B'!C40</f>
        <v>0</v>
      </c>
      <c r="D40" s="8">
        <f>'REIMS B'!K40</f>
        <v>0</v>
      </c>
      <c r="E40" s="8">
        <f>'REIMS B'!L40</f>
        <v>0</v>
      </c>
      <c r="F40" s="8">
        <f>'REIMS B'!M40</f>
        <v>0</v>
      </c>
      <c r="G40" s="8">
        <f>'REIMS B'!N40</f>
        <v>0</v>
      </c>
      <c r="H40" s="8">
        <f>'REIMS B'!O40</f>
        <v>0</v>
      </c>
      <c r="I40" s="8">
        <f>'REIMS B'!P40</f>
        <v>0</v>
      </c>
    </row>
    <row r="41" spans="1:9" x14ac:dyDescent="0.25">
      <c r="A41" s="7" t="s">
        <v>64</v>
      </c>
      <c r="B41" s="21">
        <v>532.63</v>
      </c>
      <c r="C41" s="8">
        <f>'REIMS B'!C41</f>
        <v>0</v>
      </c>
      <c r="D41" s="8">
        <f>'REIMS B'!K41</f>
        <v>0</v>
      </c>
      <c r="E41" s="8">
        <f>'REIMS B'!L41</f>
        <v>0</v>
      </c>
      <c r="F41" s="8">
        <f>'REIMS B'!M41</f>
        <v>0</v>
      </c>
      <c r="G41" s="8">
        <f>'REIMS B'!N41</f>
        <v>0</v>
      </c>
      <c r="H41" s="8">
        <f>'REIMS B'!O41</f>
        <v>0</v>
      </c>
      <c r="I41" s="8">
        <f>'REIMS B'!P41</f>
        <v>0</v>
      </c>
    </row>
    <row r="42" spans="1:9" x14ac:dyDescent="0.25">
      <c r="A42" s="7" t="s">
        <v>65</v>
      </c>
      <c r="B42" s="21">
        <v>3694.5399999999995</v>
      </c>
      <c r="C42" s="8">
        <f>'REIMS B'!C42</f>
        <v>0</v>
      </c>
      <c r="D42" s="8">
        <f>'REIMS B'!K42</f>
        <v>0</v>
      </c>
      <c r="E42" s="8">
        <f>'REIMS B'!L42</f>
        <v>0</v>
      </c>
      <c r="F42" s="8">
        <f>'REIMS B'!M42</f>
        <v>0</v>
      </c>
      <c r="G42" s="8">
        <f>'REIMS B'!N42</f>
        <v>0</v>
      </c>
      <c r="H42" s="8">
        <f>'REIMS B'!O42</f>
        <v>0</v>
      </c>
      <c r="I42" s="8">
        <f>'REIMS B'!P42</f>
        <v>0</v>
      </c>
    </row>
    <row r="43" spans="1:9" x14ac:dyDescent="0.25">
      <c r="A43" s="7" t="s">
        <v>92</v>
      </c>
      <c r="B43" s="21">
        <v>5007.9599999999991</v>
      </c>
      <c r="C43" s="8">
        <f>'REIMS B'!C43</f>
        <v>0</v>
      </c>
      <c r="D43" s="8">
        <f>'REIMS B'!K43</f>
        <v>0</v>
      </c>
      <c r="E43" s="8">
        <f>'REIMS B'!L43</f>
        <v>0</v>
      </c>
      <c r="F43" s="8">
        <f>'REIMS B'!M43</f>
        <v>0</v>
      </c>
      <c r="G43" s="8">
        <f>'REIMS B'!N43</f>
        <v>0</v>
      </c>
      <c r="H43" s="8">
        <f>'REIMS B'!O43</f>
        <v>0</v>
      </c>
      <c r="I43" s="8">
        <f>'REIMS B'!P43</f>
        <v>0</v>
      </c>
    </row>
    <row r="44" spans="1:9" x14ac:dyDescent="0.25">
      <c r="A44" s="7" t="s">
        <v>66</v>
      </c>
      <c r="B44" s="21">
        <v>3091.79</v>
      </c>
      <c r="C44" s="8">
        <f>'REIMS B'!C44</f>
        <v>0</v>
      </c>
      <c r="D44" s="8">
        <f>'REIMS B'!K44</f>
        <v>0</v>
      </c>
      <c r="E44" s="8">
        <f>'REIMS B'!L44</f>
        <v>0</v>
      </c>
      <c r="F44" s="8">
        <f>'REIMS B'!M44</f>
        <v>0</v>
      </c>
      <c r="G44" s="8">
        <f>'REIMS B'!N44</f>
        <v>0</v>
      </c>
      <c r="H44" s="8">
        <f>'REIMS B'!O44</f>
        <v>0</v>
      </c>
      <c r="I44" s="8">
        <f>'REIMS B'!P44</f>
        <v>0</v>
      </c>
    </row>
    <row r="45" spans="1:9" x14ac:dyDescent="0.25">
      <c r="A45" s="7" t="s">
        <v>67</v>
      </c>
      <c r="B45" s="21">
        <v>868.69999999999993</v>
      </c>
      <c r="C45" s="8">
        <f>'REIMS B'!C45</f>
        <v>0</v>
      </c>
      <c r="D45" s="8">
        <f>'REIMS B'!K45</f>
        <v>0</v>
      </c>
      <c r="E45" s="8">
        <f>'REIMS B'!L45</f>
        <v>0</v>
      </c>
      <c r="F45" s="8">
        <f>'REIMS B'!M45</f>
        <v>0</v>
      </c>
      <c r="G45" s="8">
        <f>'REIMS B'!N45</f>
        <v>0</v>
      </c>
      <c r="H45" s="8">
        <f>'REIMS B'!O45</f>
        <v>0</v>
      </c>
      <c r="I45" s="8">
        <f>'REIMS B'!P45</f>
        <v>0</v>
      </c>
    </row>
    <row r="46" spans="1:9" x14ac:dyDescent="0.25">
      <c r="A46" s="7" t="s">
        <v>93</v>
      </c>
      <c r="B46" s="21">
        <v>977.2399999999999</v>
      </c>
      <c r="C46" s="8">
        <f>'REIMS B'!C46</f>
        <v>0</v>
      </c>
      <c r="D46" s="8">
        <f>'REIMS B'!K46</f>
        <v>0</v>
      </c>
      <c r="E46" s="8">
        <f>'REIMS B'!L46</f>
        <v>0</v>
      </c>
      <c r="F46" s="8">
        <f>'REIMS B'!M46</f>
        <v>0</v>
      </c>
      <c r="G46" s="8">
        <f>'REIMS B'!N46</f>
        <v>0</v>
      </c>
      <c r="H46" s="8">
        <f>'REIMS B'!O46</f>
        <v>0</v>
      </c>
      <c r="I46" s="8">
        <f>'REIMS B'!P46</f>
        <v>0</v>
      </c>
    </row>
    <row r="47" spans="1:9" x14ac:dyDescent="0.25">
      <c r="A47" s="7" t="s">
        <v>94</v>
      </c>
      <c r="B47" s="21">
        <v>2573.34</v>
      </c>
      <c r="C47" s="8">
        <f>'REIMS B'!C47</f>
        <v>0</v>
      </c>
      <c r="D47" s="8">
        <f>'REIMS B'!K47</f>
        <v>0</v>
      </c>
      <c r="E47" s="8">
        <f>'REIMS B'!L47</f>
        <v>0</v>
      </c>
      <c r="F47" s="8">
        <f>'REIMS B'!M47</f>
        <v>0</v>
      </c>
      <c r="G47" s="8">
        <f>'REIMS B'!N47</f>
        <v>0</v>
      </c>
      <c r="H47" s="8">
        <f>'REIMS B'!O47</f>
        <v>0</v>
      </c>
      <c r="I47" s="8">
        <f>'REIMS B'!P47</f>
        <v>0</v>
      </c>
    </row>
    <row r="48" spans="1:9" x14ac:dyDescent="0.25">
      <c r="A48" s="5" t="s">
        <v>11</v>
      </c>
      <c r="B48" s="20">
        <v>564.42999999999995</v>
      </c>
      <c r="C48" s="6">
        <f>'REIMS B'!C48</f>
        <v>0</v>
      </c>
      <c r="D48" s="6">
        <f>'REIMS B'!K48</f>
        <v>0</v>
      </c>
      <c r="E48" s="6">
        <f>'REIMS B'!L48</f>
        <v>0</v>
      </c>
      <c r="F48" s="6">
        <f>'REIMS B'!M48</f>
        <v>0</v>
      </c>
      <c r="G48" s="6">
        <f>'REIMS B'!N48</f>
        <v>0</v>
      </c>
      <c r="H48" s="6">
        <f>'REIMS B'!O48</f>
        <v>0</v>
      </c>
      <c r="I48" s="6">
        <f>'REIMS B'!P48</f>
        <v>0</v>
      </c>
    </row>
    <row r="49" spans="1:9" x14ac:dyDescent="0.25">
      <c r="A49" s="5" t="s">
        <v>13</v>
      </c>
      <c r="B49" s="20">
        <v>896</v>
      </c>
      <c r="C49" s="6">
        <f>'REIMS B'!C49</f>
        <v>0</v>
      </c>
      <c r="D49" s="6">
        <f>'REIMS B'!K49</f>
        <v>0</v>
      </c>
      <c r="E49" s="6">
        <f>'REIMS B'!L49</f>
        <v>0</v>
      </c>
      <c r="F49" s="6">
        <f>'REIMS B'!M49</f>
        <v>0</v>
      </c>
      <c r="G49" s="6">
        <f>'REIMS B'!N49</f>
        <v>0</v>
      </c>
      <c r="H49" s="6">
        <f>'REIMS B'!O49</f>
        <v>0</v>
      </c>
      <c r="I49" s="6">
        <f>'REIMS B'!P49</f>
        <v>0</v>
      </c>
    </row>
    <row r="50" spans="1:9" x14ac:dyDescent="0.25">
      <c r="A50" s="7" t="s">
        <v>34</v>
      </c>
      <c r="B50" s="21">
        <v>153.27000000000001</v>
      </c>
      <c r="C50" s="8">
        <f>'REIMS B'!C50</f>
        <v>0</v>
      </c>
      <c r="D50" s="8">
        <f>'REIMS B'!K50</f>
        <v>0</v>
      </c>
      <c r="E50" s="8">
        <f>'REIMS B'!L50</f>
        <v>0</v>
      </c>
      <c r="F50" s="8">
        <f>'REIMS B'!M50</f>
        <v>0</v>
      </c>
      <c r="G50" s="8">
        <f>'REIMS B'!N50</f>
        <v>0</v>
      </c>
      <c r="H50" s="8">
        <f>'REIMS B'!O50</f>
        <v>0</v>
      </c>
      <c r="I50" s="8">
        <f>'REIMS B'!P50</f>
        <v>0</v>
      </c>
    </row>
    <row r="51" spans="1:9" x14ac:dyDescent="0.25">
      <c r="A51" s="7" t="s">
        <v>17</v>
      </c>
      <c r="B51" s="21">
        <v>742.73</v>
      </c>
      <c r="C51" s="8">
        <f>'REIMS B'!C51</f>
        <v>0</v>
      </c>
      <c r="D51" s="8">
        <f>'REIMS B'!K51</f>
        <v>0</v>
      </c>
      <c r="E51" s="8">
        <f>'REIMS B'!L51</f>
        <v>0</v>
      </c>
      <c r="F51" s="8">
        <f>'REIMS B'!M51</f>
        <v>0</v>
      </c>
      <c r="G51" s="8">
        <f>'REIMS B'!N51</f>
        <v>0</v>
      </c>
      <c r="H51" s="8">
        <f>'REIMS B'!O51</f>
        <v>0</v>
      </c>
      <c r="I51" s="8">
        <f>'REIMS B'!P51</f>
        <v>0</v>
      </c>
    </row>
    <row r="52" spans="1:9" x14ac:dyDescent="0.25">
      <c r="A52" s="9" t="s">
        <v>87</v>
      </c>
      <c r="B52" s="21">
        <v>58442.409999999996</v>
      </c>
      <c r="C52" s="8">
        <f>'REIMS B'!C52</f>
        <v>0</v>
      </c>
      <c r="D52" s="8">
        <f>'REIMS B'!K52</f>
        <v>0</v>
      </c>
      <c r="E52" s="8">
        <f>'REIMS B'!L52</f>
        <v>0</v>
      </c>
      <c r="F52" s="8">
        <f>'REIMS B'!M52</f>
        <v>0</v>
      </c>
      <c r="G52" s="8">
        <f>'REIMS B'!N52</f>
        <v>0</v>
      </c>
      <c r="H52" s="8">
        <f>'REIMS B'!O52</f>
        <v>0</v>
      </c>
      <c r="I52" s="8">
        <f>'REIMS B'!P52</f>
        <v>0</v>
      </c>
    </row>
  </sheetData>
  <mergeCells count="2">
    <mergeCell ref="D1:F1"/>
    <mergeCell ref="G1:I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4764C-9BDE-46A8-8968-C5F4149E7CDA}">
  <sheetPr>
    <tabColor rgb="FF7030A0"/>
    <pageSetUpPr fitToPage="1"/>
  </sheetPr>
  <dimension ref="A1:I6"/>
  <sheetViews>
    <sheetView zoomScale="85" zoomScaleNormal="85" workbookViewId="0">
      <pane ySplit="1" topLeftCell="A2" activePane="bottomLeft" state="frozen"/>
      <selection pane="bottomLeft" activeCell="C1" sqref="C1"/>
    </sheetView>
  </sheetViews>
  <sheetFormatPr baseColWidth="10" defaultColWidth="8.7109375" defaultRowHeight="15" x14ac:dyDescent="0.25"/>
  <cols>
    <col min="1" max="1" width="70.7109375" bestFit="1" customWidth="1"/>
    <col min="2" max="2" width="24" bestFit="1" customWidth="1"/>
    <col min="3" max="9" width="18.7109375" customWidth="1"/>
  </cols>
  <sheetData>
    <row r="1" spans="1:9" s="1" customFormat="1" ht="108" customHeight="1" x14ac:dyDescent="0.25">
      <c r="A1"/>
      <c r="B1"/>
      <c r="C1" s="2" t="s">
        <v>70</v>
      </c>
      <c r="D1" s="37" t="s">
        <v>74</v>
      </c>
      <c r="E1" s="37"/>
      <c r="F1" s="37"/>
      <c r="G1" s="37" t="s">
        <v>75</v>
      </c>
      <c r="H1" s="37"/>
      <c r="I1" s="37"/>
    </row>
    <row r="2" spans="1:9" x14ac:dyDescent="0.25">
      <c r="C2" s="4" t="s">
        <v>76</v>
      </c>
      <c r="D2" s="4" t="s">
        <v>79</v>
      </c>
      <c r="E2" s="4" t="s">
        <v>80</v>
      </c>
      <c r="F2" s="4" t="s">
        <v>81</v>
      </c>
      <c r="G2" s="4" t="s">
        <v>79</v>
      </c>
      <c r="H2" s="4" t="s">
        <v>82</v>
      </c>
      <c r="I2" s="4" t="s">
        <v>83</v>
      </c>
    </row>
    <row r="3" spans="1:9" x14ac:dyDescent="0.25">
      <c r="A3" s="3" t="s">
        <v>85</v>
      </c>
      <c r="B3" s="3"/>
      <c r="C3" s="3"/>
      <c r="D3" s="3"/>
      <c r="E3" s="3"/>
      <c r="F3" s="3"/>
      <c r="G3" s="3"/>
      <c r="H3" s="3"/>
      <c r="I3" s="3"/>
    </row>
    <row r="4" spans="1:9" x14ac:dyDescent="0.25">
      <c r="A4" s="3" t="s">
        <v>86</v>
      </c>
      <c r="B4" s="3" t="s">
        <v>96</v>
      </c>
      <c r="C4" s="3"/>
      <c r="D4" s="3"/>
      <c r="E4" s="3"/>
      <c r="F4" s="3"/>
      <c r="G4" s="3"/>
      <c r="H4" s="3"/>
      <c r="I4" s="3"/>
    </row>
    <row r="5" spans="1:9" x14ac:dyDescent="0.25">
      <c r="A5" s="5" t="s">
        <v>12</v>
      </c>
      <c r="B5" s="24">
        <v>3851.1999999999994</v>
      </c>
      <c r="C5" s="5">
        <f>'EA REIMS'!C5</f>
        <v>0</v>
      </c>
      <c r="D5" s="5">
        <f>'EA REIMS'!K5</f>
        <v>0</v>
      </c>
      <c r="E5" s="5">
        <f>'EA REIMS'!L5</f>
        <v>0</v>
      </c>
      <c r="F5" s="5">
        <f>'EA REIMS'!M5</f>
        <v>0</v>
      </c>
      <c r="G5" s="5">
        <f>'EA REIMS'!N5</f>
        <v>0</v>
      </c>
      <c r="H5" s="5">
        <f>'EA REIMS'!O5</f>
        <v>0</v>
      </c>
      <c r="I5" s="5">
        <f>'EA REIMS'!P5</f>
        <v>0</v>
      </c>
    </row>
    <row r="6" spans="1:9" x14ac:dyDescent="0.25">
      <c r="A6" s="9" t="s">
        <v>87</v>
      </c>
      <c r="B6" s="25">
        <v>3851.1999999999994</v>
      </c>
      <c r="C6" s="9">
        <f>'EA REIMS'!C6</f>
        <v>0</v>
      </c>
      <c r="D6" s="9">
        <f>'EA REIMS'!K6</f>
        <v>0</v>
      </c>
      <c r="E6" s="9">
        <f>'EA REIMS'!L6</f>
        <v>0</v>
      </c>
      <c r="F6" s="9">
        <f>'EA REIMS'!M6</f>
        <v>0</v>
      </c>
      <c r="G6" s="9">
        <f>'EA REIMS'!N6</f>
        <v>0</v>
      </c>
      <c r="H6" s="9">
        <f>'EA REIMS'!O6</f>
        <v>0</v>
      </c>
      <c r="I6" s="9">
        <f>'EA REIMS'!P6</f>
        <v>0</v>
      </c>
    </row>
  </sheetData>
  <mergeCells count="2">
    <mergeCell ref="D1:F1"/>
    <mergeCell ref="G1:I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8F230-499F-4EBD-BA9E-D29A5A8EFCF5}">
  <sheetPr>
    <tabColor rgb="FFCC00CC"/>
    <pageSetUpPr fitToPage="1"/>
  </sheetPr>
  <dimension ref="A1:I9"/>
  <sheetViews>
    <sheetView zoomScale="85" zoomScaleNormal="85" workbookViewId="0">
      <pane ySplit="1" topLeftCell="A2" activePane="bottomLeft" state="frozen"/>
      <selection pane="bottomLeft" activeCell="C1" sqref="C1"/>
    </sheetView>
  </sheetViews>
  <sheetFormatPr baseColWidth="10" defaultColWidth="8.7109375" defaultRowHeight="15" x14ac:dyDescent="0.25"/>
  <cols>
    <col min="1" max="1" width="34.140625" bestFit="1" customWidth="1"/>
    <col min="2" max="2" width="12.5703125" bestFit="1" customWidth="1"/>
    <col min="3" max="9" width="18.7109375" customWidth="1"/>
  </cols>
  <sheetData>
    <row r="1" spans="1:9" s="1" customFormat="1" ht="95.25" customHeight="1" x14ac:dyDescent="0.25">
      <c r="A1"/>
      <c r="B1"/>
      <c r="C1" s="2" t="s">
        <v>70</v>
      </c>
      <c r="D1" s="37" t="s">
        <v>74</v>
      </c>
      <c r="E1" s="37"/>
      <c r="F1" s="37"/>
      <c r="G1" s="37" t="s">
        <v>75</v>
      </c>
      <c r="H1" s="37"/>
      <c r="I1" s="37"/>
    </row>
    <row r="2" spans="1:9" ht="72.75" customHeight="1" x14ac:dyDescent="0.25">
      <c r="C2" s="4" t="s">
        <v>76</v>
      </c>
      <c r="D2" s="4" t="s">
        <v>79</v>
      </c>
      <c r="E2" s="4" t="s">
        <v>80</v>
      </c>
      <c r="F2" s="4" t="s">
        <v>81</v>
      </c>
      <c r="G2" s="4" t="s">
        <v>79</v>
      </c>
      <c r="H2" s="4" t="s">
        <v>82</v>
      </c>
      <c r="I2" s="4" t="s">
        <v>83</v>
      </c>
    </row>
    <row r="3" spans="1:9" x14ac:dyDescent="0.25">
      <c r="A3" s="3" t="s">
        <v>85</v>
      </c>
      <c r="B3" s="3"/>
      <c r="C3" s="3"/>
      <c r="D3" s="3"/>
      <c r="E3" s="3"/>
      <c r="F3" s="3"/>
      <c r="G3" s="3"/>
      <c r="H3" s="3"/>
      <c r="I3" s="3"/>
    </row>
    <row r="4" spans="1:9" x14ac:dyDescent="0.25">
      <c r="A4" s="3" t="s">
        <v>86</v>
      </c>
      <c r="B4" s="3" t="s">
        <v>87</v>
      </c>
      <c r="C4" s="3"/>
      <c r="D4" s="3"/>
      <c r="E4" s="3"/>
      <c r="F4" s="3"/>
      <c r="G4" s="3"/>
      <c r="H4" s="3"/>
      <c r="I4" s="3"/>
    </row>
    <row r="5" spans="1:9" x14ac:dyDescent="0.25">
      <c r="A5" s="5" t="s">
        <v>10</v>
      </c>
      <c r="B5" s="20">
        <v>3585.3199999999997</v>
      </c>
      <c r="C5" s="6">
        <f>'EA CHALONS EN CHAMP'!C5</f>
        <v>0</v>
      </c>
      <c r="D5" s="6">
        <f>'EA CHALONS EN CHAMP'!K5</f>
        <v>0</v>
      </c>
      <c r="E5" s="6">
        <f>'EA CHALONS EN CHAMP'!L5</f>
        <v>0</v>
      </c>
      <c r="F5" s="6">
        <f>'EA CHALONS EN CHAMP'!M5</f>
        <v>0</v>
      </c>
      <c r="G5" s="6">
        <f>'EA CHALONS EN CHAMP'!N5</f>
        <v>0</v>
      </c>
      <c r="H5" s="6">
        <f>'EA CHALONS EN CHAMP'!O5</f>
        <v>0</v>
      </c>
      <c r="I5" s="6">
        <f>'EA CHALONS EN CHAMP'!P5</f>
        <v>0</v>
      </c>
    </row>
    <row r="6" spans="1:9" x14ac:dyDescent="0.25">
      <c r="A6" s="7" t="s">
        <v>33</v>
      </c>
      <c r="B6" s="21">
        <v>1891.53</v>
      </c>
      <c r="C6" s="8">
        <f>'EA CHALONS EN CHAMP'!C6</f>
        <v>0</v>
      </c>
      <c r="D6" s="8">
        <f>'EA CHALONS EN CHAMP'!K6</f>
        <v>0</v>
      </c>
      <c r="E6" s="8">
        <f>'EA CHALONS EN CHAMP'!L6</f>
        <v>0</v>
      </c>
      <c r="F6" s="8">
        <f>'EA CHALONS EN CHAMP'!M6</f>
        <v>0</v>
      </c>
      <c r="G6" s="8">
        <f>'EA CHALONS EN CHAMP'!N6</f>
        <v>0</v>
      </c>
      <c r="H6" s="8">
        <f>'EA CHALONS EN CHAMP'!O6</f>
        <v>0</v>
      </c>
      <c r="I6" s="8">
        <f>'EA CHALONS EN CHAMP'!P6</f>
        <v>0</v>
      </c>
    </row>
    <row r="7" spans="1:9" x14ac:dyDescent="0.25">
      <c r="A7" s="7" t="s">
        <v>34</v>
      </c>
      <c r="B7" s="21">
        <v>1301.08</v>
      </c>
      <c r="C7" s="8">
        <f>'EA CHALONS EN CHAMP'!C7</f>
        <v>0</v>
      </c>
      <c r="D7" s="8">
        <f>'EA CHALONS EN CHAMP'!K7</f>
        <v>0</v>
      </c>
      <c r="E7" s="8">
        <f>'EA CHALONS EN CHAMP'!L7</f>
        <v>0</v>
      </c>
      <c r="F7" s="8">
        <f>'EA CHALONS EN CHAMP'!M7</f>
        <v>0</v>
      </c>
      <c r="G7" s="8">
        <f>'EA CHALONS EN CHAMP'!N7</f>
        <v>0</v>
      </c>
      <c r="H7" s="8">
        <f>'EA CHALONS EN CHAMP'!O7</f>
        <v>0</v>
      </c>
      <c r="I7" s="8">
        <f>'EA CHALONS EN CHAMP'!P7</f>
        <v>0</v>
      </c>
    </row>
    <row r="8" spans="1:9" x14ac:dyDescent="0.25">
      <c r="A8" s="7" t="s">
        <v>17</v>
      </c>
      <c r="B8" s="21">
        <v>392.71000000000004</v>
      </c>
      <c r="C8" s="8">
        <f>'EA CHALONS EN CHAMP'!C8</f>
        <v>0</v>
      </c>
      <c r="D8" s="8">
        <f>'EA CHALONS EN CHAMP'!K8</f>
        <v>0</v>
      </c>
      <c r="E8" s="8">
        <f>'EA CHALONS EN CHAMP'!L8</f>
        <v>0</v>
      </c>
      <c r="F8" s="8">
        <f>'EA CHALONS EN CHAMP'!M8</f>
        <v>0</v>
      </c>
      <c r="G8" s="8">
        <f>'EA CHALONS EN CHAMP'!N8</f>
        <v>0</v>
      </c>
      <c r="H8" s="8">
        <f>'EA CHALONS EN CHAMP'!O8</f>
        <v>0</v>
      </c>
      <c r="I8" s="8">
        <f>'EA CHALONS EN CHAMP'!P8</f>
        <v>0</v>
      </c>
    </row>
    <row r="9" spans="1:9" x14ac:dyDescent="0.25">
      <c r="A9" s="9" t="s">
        <v>87</v>
      </c>
      <c r="B9" s="21">
        <v>3585.3199999999997</v>
      </c>
      <c r="C9" s="8">
        <f>'EA CHALONS EN CHAMP'!C9</f>
        <v>0</v>
      </c>
      <c r="D9" s="8">
        <f>'EA CHALONS EN CHAMP'!K9</f>
        <v>0</v>
      </c>
      <c r="E9" s="8">
        <f>'EA CHALONS EN CHAMP'!L9</f>
        <v>0</v>
      </c>
      <c r="F9" s="8">
        <f>'EA CHALONS EN CHAMP'!M9</f>
        <v>0</v>
      </c>
      <c r="G9" s="8">
        <f>'EA CHALONS EN CHAMP'!N9</f>
        <v>0</v>
      </c>
      <c r="H9" s="8">
        <f>'EA CHALONS EN CHAMP'!O9</f>
        <v>0</v>
      </c>
      <c r="I9" s="8">
        <f>'EA CHALONS EN CHAMP'!P9</f>
        <v>0</v>
      </c>
    </row>
  </sheetData>
  <mergeCells count="2">
    <mergeCell ref="D1:F1"/>
    <mergeCell ref="G1:I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B8CF1-677D-4A53-A080-2F0508E92474}">
  <dimension ref="A16:B17"/>
  <sheetViews>
    <sheetView workbookViewId="0">
      <selection activeCell="E29" sqref="E29"/>
    </sheetView>
  </sheetViews>
  <sheetFormatPr baseColWidth="10" defaultRowHeight="15" x14ac:dyDescent="0.25"/>
  <sheetData>
    <row r="16" spans="1:1" x14ac:dyDescent="0.25">
      <c r="A16" t="s">
        <v>168</v>
      </c>
    </row>
    <row r="17" spans="2:2" x14ac:dyDescent="0.25">
      <c r="B17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88278-956C-4184-B19E-DE8FCACD83ED}">
  <sheetPr>
    <pageSetUpPr fitToPage="1"/>
  </sheetPr>
  <dimension ref="A2:E27"/>
  <sheetViews>
    <sheetView workbookViewId="0">
      <selection activeCell="B2" sqref="B2"/>
    </sheetView>
  </sheetViews>
  <sheetFormatPr baseColWidth="10" defaultColWidth="19.140625" defaultRowHeight="15" x14ac:dyDescent="0.25"/>
  <sheetData>
    <row r="2" spans="1:5" ht="15.75" thickBot="1" x14ac:dyDescent="0.3"/>
    <row r="3" spans="1:5" ht="41.25" thickBot="1" x14ac:dyDescent="0.3">
      <c r="A3" s="10" t="s">
        <v>100</v>
      </c>
      <c r="B3" s="10" t="s">
        <v>101</v>
      </c>
      <c r="C3" s="10" t="s">
        <v>102</v>
      </c>
      <c r="D3" s="10" t="s">
        <v>171</v>
      </c>
      <c r="E3" s="10" t="s">
        <v>172</v>
      </c>
    </row>
    <row r="4" spans="1:5" ht="40.5" x14ac:dyDescent="0.25">
      <c r="A4" s="11" t="s">
        <v>103</v>
      </c>
      <c r="B4" s="11" t="s">
        <v>106</v>
      </c>
      <c r="C4" s="18" t="s">
        <v>112</v>
      </c>
      <c r="D4" s="11" t="s">
        <v>117</v>
      </c>
      <c r="E4" s="18" t="s">
        <v>120</v>
      </c>
    </row>
    <row r="5" spans="1:5" ht="67.5" x14ac:dyDescent="0.25">
      <c r="A5" s="12" t="s">
        <v>104</v>
      </c>
      <c r="B5" s="16" t="s">
        <v>107</v>
      </c>
      <c r="C5" s="16" t="s">
        <v>113</v>
      </c>
      <c r="D5" s="16" t="s">
        <v>118</v>
      </c>
      <c r="E5" s="16" t="s">
        <v>173</v>
      </c>
    </row>
    <row r="6" spans="1:5" ht="40.5" x14ac:dyDescent="0.25">
      <c r="A6" s="13" t="s">
        <v>105</v>
      </c>
      <c r="B6" s="16"/>
      <c r="C6" s="16" t="s">
        <v>114</v>
      </c>
      <c r="D6" s="16" t="s">
        <v>119</v>
      </c>
      <c r="E6" s="14"/>
    </row>
    <row r="7" spans="1:5" ht="54" x14ac:dyDescent="0.25">
      <c r="A7" s="14"/>
      <c r="B7" s="12" t="s">
        <v>108</v>
      </c>
      <c r="C7" s="16" t="s">
        <v>115</v>
      </c>
      <c r="D7" s="14"/>
      <c r="E7" s="14"/>
    </row>
    <row r="8" spans="1:5" ht="27" x14ac:dyDescent="0.25">
      <c r="A8" s="14"/>
      <c r="B8" s="16" t="s">
        <v>109</v>
      </c>
      <c r="C8" s="16" t="s">
        <v>116</v>
      </c>
      <c r="D8" s="14"/>
      <c r="E8" s="14"/>
    </row>
    <row r="9" spans="1:5" x14ac:dyDescent="0.25">
      <c r="A9" s="14"/>
      <c r="B9" s="16"/>
      <c r="C9" s="14"/>
      <c r="D9" s="14"/>
      <c r="E9" s="14"/>
    </row>
    <row r="10" spans="1:5" x14ac:dyDescent="0.25">
      <c r="A10" s="14"/>
      <c r="B10" s="12" t="s">
        <v>110</v>
      </c>
      <c r="C10" s="14"/>
      <c r="D10" s="14"/>
      <c r="E10" s="14"/>
    </row>
    <row r="11" spans="1:5" ht="27.75" thickBot="1" x14ac:dyDescent="0.3">
      <c r="A11" s="15"/>
      <c r="B11" s="17" t="s">
        <v>111</v>
      </c>
      <c r="C11" s="15"/>
      <c r="D11" s="15"/>
      <c r="E11" s="15"/>
    </row>
    <row r="12" spans="1:5" x14ac:dyDescent="0.25">
      <c r="A12" s="11" t="s">
        <v>121</v>
      </c>
      <c r="B12" s="11" t="s">
        <v>124</v>
      </c>
      <c r="C12" s="18" t="s">
        <v>114</v>
      </c>
      <c r="D12" s="11" t="s">
        <v>117</v>
      </c>
      <c r="E12" s="18" t="s">
        <v>129</v>
      </c>
    </row>
    <row r="13" spans="1:5" ht="40.5" x14ac:dyDescent="0.25">
      <c r="A13" s="12" t="s">
        <v>122</v>
      </c>
      <c r="B13" s="16" t="s">
        <v>125</v>
      </c>
      <c r="C13" s="16" t="s">
        <v>115</v>
      </c>
      <c r="D13" s="16" t="s">
        <v>127</v>
      </c>
      <c r="E13" s="16" t="s">
        <v>130</v>
      </c>
    </row>
    <row r="14" spans="1:5" ht="27.75" thickBot="1" x14ac:dyDescent="0.3">
      <c r="A14" s="19" t="s">
        <v>123</v>
      </c>
      <c r="B14" s="15"/>
      <c r="C14" s="17" t="s">
        <v>126</v>
      </c>
      <c r="D14" s="17" t="s">
        <v>128</v>
      </c>
      <c r="E14" s="15"/>
    </row>
    <row r="15" spans="1:5" ht="54" x14ac:dyDescent="0.25">
      <c r="A15" s="11" t="s">
        <v>131</v>
      </c>
      <c r="B15" s="11" t="s">
        <v>134</v>
      </c>
      <c r="C15" s="18" t="s">
        <v>136</v>
      </c>
      <c r="D15" s="11" t="s">
        <v>138</v>
      </c>
      <c r="E15" s="18" t="s">
        <v>140</v>
      </c>
    </row>
    <row r="16" spans="1:5" ht="54" x14ac:dyDescent="0.25">
      <c r="A16" s="12" t="s">
        <v>132</v>
      </c>
      <c r="B16" s="16" t="s">
        <v>135</v>
      </c>
      <c r="C16" s="16" t="s">
        <v>126</v>
      </c>
      <c r="D16" s="16" t="s">
        <v>139</v>
      </c>
      <c r="E16" s="16" t="s">
        <v>175</v>
      </c>
    </row>
    <row r="17" spans="1:5" ht="67.5" x14ac:dyDescent="0.25">
      <c r="A17" s="13" t="s">
        <v>133</v>
      </c>
      <c r="B17" s="12" t="s">
        <v>19</v>
      </c>
      <c r="C17" s="16" t="s">
        <v>137</v>
      </c>
      <c r="D17" s="16" t="s">
        <v>174</v>
      </c>
      <c r="E17" s="16" t="s">
        <v>141</v>
      </c>
    </row>
    <row r="18" spans="1:5" ht="54.75" thickBot="1" x14ac:dyDescent="0.3">
      <c r="A18" s="15"/>
      <c r="B18" s="15"/>
      <c r="C18" s="15"/>
      <c r="D18" s="15"/>
      <c r="E18" s="17" t="s">
        <v>176</v>
      </c>
    </row>
    <row r="19" spans="1:5" ht="40.5" x14ac:dyDescent="0.25">
      <c r="A19" s="11" t="s">
        <v>142</v>
      </c>
      <c r="B19" s="11" t="s">
        <v>145</v>
      </c>
      <c r="C19" s="18" t="s">
        <v>177</v>
      </c>
      <c r="D19" s="11" t="s">
        <v>152</v>
      </c>
      <c r="E19" s="33" t="s">
        <v>180</v>
      </c>
    </row>
    <row r="20" spans="1:5" ht="27" x14ac:dyDescent="0.25">
      <c r="A20" s="12" t="s">
        <v>143</v>
      </c>
      <c r="B20" s="16" t="s">
        <v>146</v>
      </c>
      <c r="C20" s="16" t="s">
        <v>178</v>
      </c>
      <c r="D20" s="16" t="s">
        <v>153</v>
      </c>
      <c r="E20" s="34"/>
    </row>
    <row r="21" spans="1:5" ht="54" x14ac:dyDescent="0.25">
      <c r="A21" s="13" t="s">
        <v>144</v>
      </c>
      <c r="B21" s="12" t="s">
        <v>147</v>
      </c>
      <c r="C21" s="16" t="s">
        <v>151</v>
      </c>
      <c r="D21" s="16" t="s">
        <v>154</v>
      </c>
      <c r="E21" s="34"/>
    </row>
    <row r="22" spans="1:5" ht="27" x14ac:dyDescent="0.25">
      <c r="A22" s="14"/>
      <c r="B22" s="12" t="s">
        <v>148</v>
      </c>
      <c r="C22" s="14"/>
      <c r="D22" s="16" t="s">
        <v>155</v>
      </c>
      <c r="E22" s="34"/>
    </row>
    <row r="23" spans="1:5" ht="40.5" x14ac:dyDescent="0.25">
      <c r="A23" s="14"/>
      <c r="B23" s="12" t="s">
        <v>149</v>
      </c>
      <c r="C23" s="14"/>
      <c r="D23" s="16" t="s">
        <v>179</v>
      </c>
      <c r="E23" s="34"/>
    </row>
    <row r="24" spans="1:5" ht="27.75" thickBot="1" x14ac:dyDescent="0.3">
      <c r="A24" s="15"/>
      <c r="B24" s="17" t="s">
        <v>150</v>
      </c>
      <c r="C24" s="15"/>
      <c r="D24" s="15"/>
      <c r="E24" s="35"/>
    </row>
    <row r="25" spans="1:5" ht="27" x14ac:dyDescent="0.25">
      <c r="A25" s="11" t="s">
        <v>156</v>
      </c>
      <c r="B25" s="18" t="s">
        <v>159</v>
      </c>
      <c r="C25" s="33" t="s">
        <v>161</v>
      </c>
      <c r="D25" s="11" t="s">
        <v>162</v>
      </c>
      <c r="E25" s="18" t="s">
        <v>165</v>
      </c>
    </row>
    <row r="26" spans="1:5" ht="40.5" x14ac:dyDescent="0.25">
      <c r="A26" s="12" t="s">
        <v>157</v>
      </c>
      <c r="B26" s="16" t="s">
        <v>160</v>
      </c>
      <c r="C26" s="34"/>
      <c r="D26" s="16" t="s">
        <v>163</v>
      </c>
      <c r="E26" s="16" t="s">
        <v>166</v>
      </c>
    </row>
    <row r="27" spans="1:5" ht="41.25" thickBot="1" x14ac:dyDescent="0.3">
      <c r="A27" s="19" t="s">
        <v>158</v>
      </c>
      <c r="B27" s="15"/>
      <c r="C27" s="35"/>
      <c r="D27" s="17" t="s">
        <v>164</v>
      </c>
      <c r="E27" s="15"/>
    </row>
  </sheetData>
  <mergeCells count="2">
    <mergeCell ref="C25:C27"/>
    <mergeCell ref="E19:E24"/>
  </mergeCells>
  <pageMargins left="0.70866141732283472" right="0.70866141732283472" top="0.74803149606299213" bottom="0.74803149606299213" header="0.31496062992125984" footer="0.31496062992125984"/>
  <pageSetup paperSize="8" scale="78" orientation="landscape" r:id="rId1"/>
  <headerFooter differentOddEven="1" differentFirst="1">
    <oddFooter>&amp;C2026PFACSER005 - Prestations de nettoyage des sites et l’entretien de la vitrerie de l'université de Reims Champagne-Ardenne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8B5F4-7441-48C9-888A-D3C57D87908E}">
  <sheetPr>
    <tabColor rgb="FF00B050"/>
    <pageSetUpPr fitToPage="1"/>
  </sheetPr>
  <dimension ref="A1:P16"/>
  <sheetViews>
    <sheetView zoomScale="85" zoomScaleNormal="85" workbookViewId="0">
      <pane ySplit="1" topLeftCell="A2" activePane="bottomLeft" state="frozen"/>
      <selection pane="bottomLeft" activeCell="B1" sqref="B1:B1048576"/>
    </sheetView>
  </sheetViews>
  <sheetFormatPr baseColWidth="10" defaultColWidth="8.7109375" defaultRowHeight="15" x14ac:dyDescent="0.25"/>
  <cols>
    <col min="1" max="1" width="70.7109375" bestFit="1" customWidth="1"/>
    <col min="2" max="2" width="16.42578125" style="22" bestFit="1" customWidth="1"/>
    <col min="3" max="16" width="18.7109375" customWidth="1"/>
  </cols>
  <sheetData>
    <row r="1" spans="1:16" s="1" customFormat="1" ht="129.75" customHeight="1" x14ac:dyDescent="0.25">
      <c r="A1"/>
      <c r="B1" s="22"/>
      <c r="C1" s="2" t="s">
        <v>70</v>
      </c>
      <c r="D1" s="2" t="s">
        <v>84</v>
      </c>
      <c r="E1" s="2" t="s">
        <v>71</v>
      </c>
      <c r="F1" s="2" t="s">
        <v>72</v>
      </c>
      <c r="G1" s="36" t="s">
        <v>73</v>
      </c>
      <c r="H1" s="36"/>
      <c r="I1" s="36"/>
      <c r="J1" s="36"/>
      <c r="K1" s="37" t="s">
        <v>74</v>
      </c>
      <c r="L1" s="37"/>
      <c r="M1" s="37"/>
      <c r="N1" s="37" t="s">
        <v>75</v>
      </c>
      <c r="O1" s="37"/>
      <c r="P1" s="37"/>
    </row>
    <row r="2" spans="1:16" ht="90" x14ac:dyDescent="0.25">
      <c r="C2" s="4" t="s">
        <v>76</v>
      </c>
      <c r="D2" s="4" t="s">
        <v>77</v>
      </c>
      <c r="E2" s="4" t="s">
        <v>77</v>
      </c>
      <c r="F2" s="4" t="s">
        <v>77</v>
      </c>
      <c r="G2" s="4" t="s">
        <v>78</v>
      </c>
      <c r="H2" s="4" t="s">
        <v>97</v>
      </c>
      <c r="I2" s="4" t="s">
        <v>98</v>
      </c>
      <c r="J2" s="4" t="s">
        <v>99</v>
      </c>
      <c r="K2" s="4" t="s">
        <v>79</v>
      </c>
      <c r="L2" s="4" t="s">
        <v>80</v>
      </c>
      <c r="M2" s="4" t="s">
        <v>81</v>
      </c>
      <c r="N2" s="4" t="s">
        <v>79</v>
      </c>
      <c r="O2" s="4" t="s">
        <v>82</v>
      </c>
      <c r="P2" s="4" t="s">
        <v>83</v>
      </c>
    </row>
    <row r="3" spans="1:16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5">
      <c r="A4" s="3" t="s">
        <v>86</v>
      </c>
      <c r="B4" s="23" t="s">
        <v>87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5">
      <c r="A5" s="5" t="s">
        <v>15</v>
      </c>
      <c r="B5" s="20">
        <v>5022.4100000000008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 s="7" t="s">
        <v>33</v>
      </c>
      <c r="B6" s="21">
        <v>632.82000000000005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x14ac:dyDescent="0.25">
      <c r="A7" s="7" t="s">
        <v>34</v>
      </c>
      <c r="B7" s="21">
        <v>1046.71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x14ac:dyDescent="0.25">
      <c r="A8" s="7" t="s">
        <v>17</v>
      </c>
      <c r="B8" s="21">
        <v>1817.5900000000001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x14ac:dyDescent="0.25">
      <c r="A9" s="7" t="s">
        <v>39</v>
      </c>
      <c r="B9" s="21">
        <v>594.20000000000005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5">
      <c r="A10" s="7" t="s">
        <v>46</v>
      </c>
      <c r="B10" s="21">
        <v>931.08999999999992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5">
      <c r="A11" s="5" t="s">
        <v>4</v>
      </c>
      <c r="B11" s="20">
        <v>2187.36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5">
      <c r="A12" s="5" t="s">
        <v>7</v>
      </c>
      <c r="B12" s="20">
        <v>5829.41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25">
      <c r="A13" s="7" t="s">
        <v>33</v>
      </c>
      <c r="B13" s="21">
        <v>1911.8500000000004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A14" s="7" t="s">
        <v>34</v>
      </c>
      <c r="B14" s="21">
        <v>2371.2399999999998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x14ac:dyDescent="0.25">
      <c r="A15" s="7" t="s">
        <v>17</v>
      </c>
      <c r="B15" s="21">
        <v>1546.3199999999997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x14ac:dyDescent="0.25">
      <c r="A16" s="9" t="s">
        <v>87</v>
      </c>
      <c r="B16" s="21">
        <v>13039.18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</sheetData>
  <mergeCells count="3">
    <mergeCell ref="G1:J1"/>
    <mergeCell ref="K1:M1"/>
    <mergeCell ref="N1:P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8A14E-B0EB-471F-9F1D-C792D6C72174}">
  <sheetPr>
    <tabColor theme="3" tint="0.39997558519241921"/>
    <pageSetUpPr fitToPage="1"/>
  </sheetPr>
  <dimension ref="A1:P20"/>
  <sheetViews>
    <sheetView zoomScale="85" zoomScaleNormal="85" workbookViewId="0">
      <pane ySplit="1" topLeftCell="A2" activePane="bottomLeft" state="frozen"/>
      <selection pane="bottomLeft" activeCell="A15" sqref="A15"/>
    </sheetView>
  </sheetViews>
  <sheetFormatPr baseColWidth="10" defaultColWidth="8.7109375" defaultRowHeight="15" x14ac:dyDescent="0.25"/>
  <cols>
    <col min="1" max="1" width="60.140625" bestFit="1" customWidth="1"/>
    <col min="2" max="2" width="16.42578125" style="22" bestFit="1" customWidth="1"/>
    <col min="3" max="16" width="18.7109375" customWidth="1"/>
  </cols>
  <sheetData>
    <row r="1" spans="1:16" s="1" customFormat="1" ht="115.5" customHeight="1" x14ac:dyDescent="0.25">
      <c r="A1"/>
      <c r="B1" s="22"/>
      <c r="C1" s="2" t="s">
        <v>70</v>
      </c>
      <c r="D1" s="2" t="s">
        <v>84</v>
      </c>
      <c r="E1" s="2" t="s">
        <v>71</v>
      </c>
      <c r="F1" s="2" t="s">
        <v>72</v>
      </c>
      <c r="G1" s="36" t="s">
        <v>73</v>
      </c>
      <c r="H1" s="36"/>
      <c r="I1" s="36"/>
      <c r="J1" s="36"/>
      <c r="K1" s="37" t="s">
        <v>74</v>
      </c>
      <c r="L1" s="37"/>
      <c r="M1" s="37"/>
      <c r="N1" s="37" t="s">
        <v>75</v>
      </c>
      <c r="O1" s="37"/>
      <c r="P1" s="37"/>
    </row>
    <row r="2" spans="1:16" ht="123" customHeight="1" x14ac:dyDescent="0.25">
      <c r="C2" s="4" t="s">
        <v>76</v>
      </c>
      <c r="D2" s="4" t="s">
        <v>77</v>
      </c>
      <c r="E2" s="4" t="s">
        <v>77</v>
      </c>
      <c r="F2" s="4" t="s">
        <v>77</v>
      </c>
      <c r="G2" s="4" t="s">
        <v>78</v>
      </c>
      <c r="H2" s="4" t="s">
        <v>97</v>
      </c>
      <c r="I2" s="4" t="s">
        <v>98</v>
      </c>
      <c r="J2" s="4" t="s">
        <v>99</v>
      </c>
      <c r="K2" s="4" t="s">
        <v>79</v>
      </c>
      <c r="L2" s="4" t="s">
        <v>80</v>
      </c>
      <c r="M2" s="4" t="s">
        <v>81</v>
      </c>
      <c r="N2" s="4" t="s">
        <v>79</v>
      </c>
      <c r="O2" s="4" t="s">
        <v>82</v>
      </c>
      <c r="P2" s="4" t="s">
        <v>83</v>
      </c>
    </row>
    <row r="3" spans="1:16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5">
      <c r="A4" s="3" t="s">
        <v>86</v>
      </c>
      <c r="B4" s="23" t="s">
        <v>87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5">
      <c r="A5" s="5" t="s">
        <v>0</v>
      </c>
      <c r="B5" s="20">
        <v>3084.0699999999993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 s="7" t="s">
        <v>16</v>
      </c>
      <c r="B6" s="21">
        <v>504.09999999999997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x14ac:dyDescent="0.25">
      <c r="A7" s="7" t="s">
        <v>17</v>
      </c>
      <c r="B7" s="21">
        <v>2579.9699999999993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x14ac:dyDescent="0.25">
      <c r="A8" s="5" t="s">
        <v>69</v>
      </c>
      <c r="B8" s="20">
        <v>2361.37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25">
      <c r="A9" s="7" t="s">
        <v>18</v>
      </c>
      <c r="B9" s="21">
        <v>1088.32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5">
      <c r="A10" s="7" t="s">
        <v>19</v>
      </c>
      <c r="B10" s="21">
        <v>1273.05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5">
      <c r="A11" s="5" t="s">
        <v>6</v>
      </c>
      <c r="B11" s="20">
        <v>4840.3899999999994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5">
      <c r="A12" s="7" t="s">
        <v>36</v>
      </c>
      <c r="B12" s="21">
        <v>3328.98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x14ac:dyDescent="0.25">
      <c r="A13" s="7" t="s">
        <v>37</v>
      </c>
      <c r="B13" s="21">
        <v>1208.1399999999999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A14" s="7" t="s">
        <v>38</v>
      </c>
      <c r="B14" s="21">
        <v>303.27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x14ac:dyDescent="0.25">
      <c r="A15" s="5" t="s">
        <v>9</v>
      </c>
      <c r="B15" s="20">
        <v>8584.0199999999986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25">
      <c r="A16" s="7" t="s">
        <v>33</v>
      </c>
      <c r="B16" s="21">
        <v>3776.54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x14ac:dyDescent="0.25">
      <c r="A17" s="7" t="s">
        <v>34</v>
      </c>
      <c r="B17" s="21">
        <v>1013.69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x14ac:dyDescent="0.25">
      <c r="A18" s="7" t="s">
        <v>46</v>
      </c>
      <c r="B18" s="21">
        <v>3793.7899999999995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5">
      <c r="A19" s="5" t="s">
        <v>88</v>
      </c>
      <c r="B19" s="20">
        <v>34.230000000000004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x14ac:dyDescent="0.25">
      <c r="A20" s="9" t="s">
        <v>87</v>
      </c>
      <c r="B20" s="21">
        <v>18904.080000000002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</sheetData>
  <mergeCells count="3">
    <mergeCell ref="G1:J1"/>
    <mergeCell ref="K1:M1"/>
    <mergeCell ref="N1:P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D3BEA-3121-4274-8D32-C85C0E8B64F9}">
  <sheetPr>
    <tabColor theme="7" tint="0.79998168889431442"/>
    <pageSetUpPr fitToPage="1"/>
  </sheetPr>
  <dimension ref="A1:P27"/>
  <sheetViews>
    <sheetView zoomScale="85" zoomScaleNormal="85" workbookViewId="0">
      <pane ySplit="1" topLeftCell="A2" activePane="bottomLeft" state="frozen"/>
      <selection activeCell="K5" sqref="K5:P27"/>
      <selection pane="bottomLeft" activeCell="A23" sqref="A23"/>
    </sheetView>
  </sheetViews>
  <sheetFormatPr baseColWidth="10" defaultColWidth="8.7109375" defaultRowHeight="15" x14ac:dyDescent="0.25"/>
  <cols>
    <col min="1" max="1" width="70.7109375" bestFit="1" customWidth="1"/>
    <col min="2" max="2" width="16.42578125" style="22" bestFit="1" customWidth="1"/>
    <col min="3" max="16" width="18.7109375" customWidth="1"/>
  </cols>
  <sheetData>
    <row r="1" spans="1:16" s="1" customFormat="1" ht="99" customHeight="1" x14ac:dyDescent="0.25">
      <c r="A1"/>
      <c r="B1" s="22"/>
      <c r="C1" s="2" t="s">
        <v>70</v>
      </c>
      <c r="D1" s="2" t="s">
        <v>84</v>
      </c>
      <c r="E1" s="2" t="s">
        <v>71</v>
      </c>
      <c r="F1" s="2" t="s">
        <v>72</v>
      </c>
      <c r="G1" s="36" t="s">
        <v>73</v>
      </c>
      <c r="H1" s="36"/>
      <c r="I1" s="36"/>
      <c r="J1" s="36"/>
      <c r="K1" s="37" t="s">
        <v>74</v>
      </c>
      <c r="L1" s="37"/>
      <c r="M1" s="37"/>
      <c r="N1" s="37" t="s">
        <v>75</v>
      </c>
      <c r="O1" s="37"/>
      <c r="P1" s="37"/>
    </row>
    <row r="2" spans="1:16" ht="90" x14ac:dyDescent="0.25">
      <c r="C2" s="4" t="s">
        <v>76</v>
      </c>
      <c r="D2" s="4" t="s">
        <v>77</v>
      </c>
      <c r="E2" s="4" t="s">
        <v>77</v>
      </c>
      <c r="F2" s="4" t="s">
        <v>77</v>
      </c>
      <c r="G2" s="4" t="s">
        <v>78</v>
      </c>
      <c r="H2" s="4" t="s">
        <v>97</v>
      </c>
      <c r="I2" s="4" t="s">
        <v>98</v>
      </c>
      <c r="J2" s="4" t="s">
        <v>99</v>
      </c>
      <c r="K2" s="4" t="s">
        <v>79</v>
      </c>
      <c r="L2" s="4" t="s">
        <v>80</v>
      </c>
      <c r="M2" s="4" t="s">
        <v>81</v>
      </c>
      <c r="N2" s="4" t="s">
        <v>79</v>
      </c>
      <c r="O2" s="4" t="s">
        <v>82</v>
      </c>
      <c r="P2" s="4" t="s">
        <v>83</v>
      </c>
    </row>
    <row r="3" spans="1:16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5">
      <c r="A4" s="3" t="s">
        <v>86</v>
      </c>
      <c r="B4" s="23" t="s">
        <v>87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5">
      <c r="A5" s="5" t="s">
        <v>2</v>
      </c>
      <c r="B5" s="20">
        <v>30177.789999999997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 s="7" t="s">
        <v>90</v>
      </c>
      <c r="B6" s="21">
        <v>2092.06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x14ac:dyDescent="0.25">
      <c r="A7" s="7" t="s">
        <v>20</v>
      </c>
      <c r="B7" s="21">
        <v>2985.6899999999996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x14ac:dyDescent="0.25">
      <c r="A8" s="7" t="s">
        <v>21</v>
      </c>
      <c r="B8" s="21">
        <v>2185.2200000000003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x14ac:dyDescent="0.25">
      <c r="A9" s="7" t="s">
        <v>23</v>
      </c>
      <c r="B9" s="21">
        <v>3825.0500000000029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5">
      <c r="A10" s="7" t="s">
        <v>24</v>
      </c>
      <c r="B10" s="21">
        <v>3475.92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5">
      <c r="A11" s="7" t="s">
        <v>25</v>
      </c>
      <c r="B11" s="21">
        <v>1557.69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x14ac:dyDescent="0.25">
      <c r="A12" s="7" t="s">
        <v>26</v>
      </c>
      <c r="B12" s="21">
        <v>2515.77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x14ac:dyDescent="0.25">
      <c r="A13" s="7" t="s">
        <v>22</v>
      </c>
      <c r="B13" s="21">
        <v>9088.4999999999964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A14" s="7" t="s">
        <v>27</v>
      </c>
      <c r="B14" s="21">
        <v>97.960000000000022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x14ac:dyDescent="0.25">
      <c r="A15" s="7" t="s">
        <v>28</v>
      </c>
      <c r="B15" s="21">
        <v>441.28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x14ac:dyDescent="0.25">
      <c r="A16" s="7" t="s">
        <v>29</v>
      </c>
      <c r="B16" s="21">
        <v>1912.6499999999994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x14ac:dyDescent="0.25">
      <c r="A17" s="5" t="s">
        <v>169</v>
      </c>
      <c r="B17" s="20">
        <v>1541.8000000000002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5" t="s">
        <v>95</v>
      </c>
      <c r="B18" s="20">
        <v>27199.079999999994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25">
      <c r="A19" s="7" t="s">
        <v>33</v>
      </c>
      <c r="B19" s="21">
        <v>10127.359999999997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25">
      <c r="A20" s="7" t="s">
        <v>34</v>
      </c>
      <c r="B20" s="21">
        <v>10157.23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x14ac:dyDescent="0.25">
      <c r="A21" s="7" t="s">
        <v>17</v>
      </c>
      <c r="B21" s="21">
        <v>4786.6899999999996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 x14ac:dyDescent="0.25">
      <c r="A22" s="7" t="s">
        <v>68</v>
      </c>
      <c r="B22" s="21">
        <v>421.1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x14ac:dyDescent="0.25">
      <c r="A23" s="7" t="s">
        <v>47</v>
      </c>
      <c r="B23" s="21">
        <v>1706.6999999999998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x14ac:dyDescent="0.25">
      <c r="A24" s="5" t="s">
        <v>14</v>
      </c>
      <c r="B24" s="20">
        <v>729.12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x14ac:dyDescent="0.25">
      <c r="A25" s="7" t="s">
        <v>33</v>
      </c>
      <c r="B25" s="21">
        <v>369.93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25">
      <c r="A26" s="7" t="s">
        <v>47</v>
      </c>
      <c r="B26" s="21">
        <v>359.19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x14ac:dyDescent="0.25">
      <c r="A27" s="9" t="s">
        <v>87</v>
      </c>
      <c r="B27" s="21">
        <v>59647.789999999994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</sheetData>
  <mergeCells count="3">
    <mergeCell ref="G1:J1"/>
    <mergeCell ref="K1:M1"/>
    <mergeCell ref="N1:P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0992-23BA-4A89-9870-DC780B4D48F6}">
  <sheetPr>
    <tabColor theme="7" tint="0.39997558519241921"/>
    <pageSetUpPr fitToPage="1"/>
  </sheetPr>
  <dimension ref="A1:P52"/>
  <sheetViews>
    <sheetView zoomScale="85" zoomScaleNormal="85" workbookViewId="0">
      <pane ySplit="1" topLeftCell="A24" activePane="bottomLeft" state="frozen"/>
      <selection activeCell="K5" sqref="K5:P27"/>
      <selection pane="bottomLeft" activeCell="C57" sqref="C57"/>
    </sheetView>
  </sheetViews>
  <sheetFormatPr baseColWidth="10" defaultColWidth="8.7109375" defaultRowHeight="15" x14ac:dyDescent="0.25"/>
  <cols>
    <col min="1" max="1" width="70.7109375" bestFit="1" customWidth="1"/>
    <col min="2" max="2" width="16.42578125" style="22" bestFit="1" customWidth="1"/>
    <col min="3" max="16" width="18.7109375" customWidth="1"/>
  </cols>
  <sheetData>
    <row r="1" spans="1:16" s="1" customFormat="1" ht="99" customHeight="1" x14ac:dyDescent="0.25">
      <c r="A1"/>
      <c r="B1" s="22"/>
      <c r="C1" s="2" t="s">
        <v>70</v>
      </c>
      <c r="D1" s="2" t="s">
        <v>84</v>
      </c>
      <c r="E1" s="2" t="s">
        <v>71</v>
      </c>
      <c r="F1" s="2" t="s">
        <v>72</v>
      </c>
      <c r="G1" s="36" t="s">
        <v>73</v>
      </c>
      <c r="H1" s="36"/>
      <c r="I1" s="36"/>
      <c r="J1" s="36"/>
      <c r="K1" s="37" t="s">
        <v>74</v>
      </c>
      <c r="L1" s="37"/>
      <c r="M1" s="37"/>
      <c r="N1" s="37" t="s">
        <v>75</v>
      </c>
      <c r="O1" s="37"/>
      <c r="P1" s="37"/>
    </row>
    <row r="2" spans="1:16" ht="90" x14ac:dyDescent="0.25">
      <c r="C2" s="4" t="s">
        <v>76</v>
      </c>
      <c r="D2" s="4" t="s">
        <v>77</v>
      </c>
      <c r="E2" s="4" t="s">
        <v>77</v>
      </c>
      <c r="F2" s="4" t="s">
        <v>77</v>
      </c>
      <c r="G2" s="4" t="s">
        <v>78</v>
      </c>
      <c r="H2" s="4" t="s">
        <v>97</v>
      </c>
      <c r="I2" s="4" t="s">
        <v>98</v>
      </c>
      <c r="J2" s="4" t="s">
        <v>99</v>
      </c>
      <c r="K2" s="4" t="s">
        <v>79</v>
      </c>
      <c r="L2" s="4" t="s">
        <v>80</v>
      </c>
      <c r="M2" s="4" t="s">
        <v>81</v>
      </c>
      <c r="N2" s="4" t="s">
        <v>79</v>
      </c>
      <c r="O2" s="4" t="s">
        <v>82</v>
      </c>
      <c r="P2" s="4" t="s">
        <v>83</v>
      </c>
    </row>
    <row r="3" spans="1:16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5">
      <c r="A4" s="3" t="s">
        <v>86</v>
      </c>
      <c r="B4" s="23" t="s">
        <v>87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5">
      <c r="A5" s="5" t="s">
        <v>89</v>
      </c>
      <c r="B5" s="20">
        <v>408.82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 s="5" t="s">
        <v>170</v>
      </c>
      <c r="B6" s="20">
        <v>315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x14ac:dyDescent="0.25">
      <c r="A7" s="5" t="s">
        <v>1</v>
      </c>
      <c r="B7" s="20">
        <v>1345.9000000000003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5">
      <c r="A8" s="5" t="s">
        <v>3</v>
      </c>
      <c r="B8" s="20">
        <v>5328.7600000000011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25">
      <c r="A9" s="7" t="s">
        <v>30</v>
      </c>
      <c r="B9" s="21">
        <v>4046.1900000000005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5">
      <c r="A10" s="7" t="s">
        <v>31</v>
      </c>
      <c r="B10" s="21">
        <v>1253.43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5">
      <c r="A11" s="7" t="s">
        <v>32</v>
      </c>
      <c r="B11" s="21">
        <v>29.14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x14ac:dyDescent="0.25">
      <c r="A12" s="5" t="s">
        <v>5</v>
      </c>
      <c r="B12" s="20">
        <v>2699.58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25">
      <c r="A13" s="7" t="s">
        <v>35</v>
      </c>
      <c r="B13" s="21">
        <v>2699.58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A14" s="5" t="s">
        <v>8</v>
      </c>
      <c r="B14" s="20">
        <v>9114.7999999999993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x14ac:dyDescent="0.25">
      <c r="A15" s="7" t="s">
        <v>33</v>
      </c>
      <c r="B15" s="21">
        <v>1090.8400000000001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x14ac:dyDescent="0.25">
      <c r="A16" s="7" t="s">
        <v>17</v>
      </c>
      <c r="B16" s="21">
        <v>2116.7699999999995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x14ac:dyDescent="0.25">
      <c r="A17" s="7" t="s">
        <v>40</v>
      </c>
      <c r="B17" s="21">
        <v>830.2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x14ac:dyDescent="0.25">
      <c r="A18" s="7" t="s">
        <v>41</v>
      </c>
      <c r="B18" s="21">
        <v>536.94000000000005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5">
      <c r="A19" s="7" t="s">
        <v>42</v>
      </c>
      <c r="B19" s="21">
        <v>1304.8499999999999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25">
      <c r="A20" s="7" t="s">
        <v>43</v>
      </c>
      <c r="B20" s="21">
        <v>33.96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x14ac:dyDescent="0.25">
      <c r="A21" s="7" t="s">
        <v>44</v>
      </c>
      <c r="B21" s="21">
        <v>804.00000000000011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 x14ac:dyDescent="0.25">
      <c r="A22" s="7" t="s">
        <v>45</v>
      </c>
      <c r="B22" s="21">
        <v>2397.2399999999998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x14ac:dyDescent="0.25">
      <c r="A23" s="5" t="s">
        <v>91</v>
      </c>
      <c r="B23" s="20">
        <v>37769.119999999995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x14ac:dyDescent="0.25">
      <c r="A24" s="7" t="s">
        <v>48</v>
      </c>
      <c r="B24" s="21">
        <v>90.509999999999991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x14ac:dyDescent="0.25">
      <c r="A25" s="7" t="s">
        <v>50</v>
      </c>
      <c r="B25" s="21">
        <v>577.75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25">
      <c r="A26" s="7" t="s">
        <v>51</v>
      </c>
      <c r="B26" s="21">
        <v>1168.54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x14ac:dyDescent="0.25">
      <c r="A27" s="7" t="s">
        <v>52</v>
      </c>
      <c r="B27" s="21">
        <v>708.01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x14ac:dyDescent="0.25">
      <c r="A28" s="7" t="s">
        <v>53</v>
      </c>
      <c r="B28" s="21">
        <v>1864.4300000000003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5">
      <c r="A29" s="7" t="s">
        <v>54</v>
      </c>
      <c r="B29" s="21">
        <v>692.15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5">
      <c r="A30" s="7" t="s">
        <v>55</v>
      </c>
      <c r="B30" s="21">
        <v>3033.88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spans="1:16" x14ac:dyDescent="0.25">
      <c r="A31" s="7" t="s">
        <v>56</v>
      </c>
      <c r="B31" s="21">
        <v>926.5799999999997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16" x14ac:dyDescent="0.25">
      <c r="A32" s="7" t="s">
        <v>57</v>
      </c>
      <c r="B32" s="21">
        <v>297.81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1:16" x14ac:dyDescent="0.25">
      <c r="A33" s="7" t="s">
        <v>58</v>
      </c>
      <c r="B33" s="21">
        <v>299.73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x14ac:dyDescent="0.25">
      <c r="A34" s="7" t="s">
        <v>59</v>
      </c>
      <c r="B34" s="21">
        <v>14.650000000000002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16" x14ac:dyDescent="0.25">
      <c r="A35" s="7" t="s">
        <v>60</v>
      </c>
      <c r="B35" s="21">
        <v>2582.19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1:16" x14ac:dyDescent="0.25">
      <c r="A36" s="7" t="s">
        <v>38</v>
      </c>
      <c r="B36" s="21">
        <v>3152.6900000000005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x14ac:dyDescent="0.25">
      <c r="A37" s="7" t="s">
        <v>61</v>
      </c>
      <c r="B37" s="21">
        <v>1321.1200000000001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x14ac:dyDescent="0.25">
      <c r="A38" s="7" t="s">
        <v>62</v>
      </c>
      <c r="B38" s="21">
        <v>1178.81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x14ac:dyDescent="0.25">
      <c r="A39" s="7" t="s">
        <v>63</v>
      </c>
      <c r="B39" s="21">
        <v>678.51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x14ac:dyDescent="0.25">
      <c r="A40" s="7" t="s">
        <v>49</v>
      </c>
      <c r="B40" s="21">
        <v>2435.56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x14ac:dyDescent="0.25">
      <c r="A41" s="7" t="s">
        <v>64</v>
      </c>
      <c r="B41" s="21">
        <v>532.63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x14ac:dyDescent="0.25">
      <c r="A42" s="7" t="s">
        <v>65</v>
      </c>
      <c r="B42" s="21">
        <v>3694.5399999999995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x14ac:dyDescent="0.25">
      <c r="A43" s="7" t="s">
        <v>92</v>
      </c>
      <c r="B43" s="21">
        <v>5007.9599999999991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x14ac:dyDescent="0.25">
      <c r="A44" s="7" t="s">
        <v>66</v>
      </c>
      <c r="B44" s="21">
        <v>3091.79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x14ac:dyDescent="0.25">
      <c r="A45" s="7" t="s">
        <v>67</v>
      </c>
      <c r="B45" s="21">
        <v>868.69999999999993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x14ac:dyDescent="0.25">
      <c r="A46" s="7" t="s">
        <v>93</v>
      </c>
      <c r="B46" s="21">
        <v>977.2399999999999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6" x14ac:dyDescent="0.25">
      <c r="A47" s="7" t="s">
        <v>94</v>
      </c>
      <c r="B47" s="21">
        <v>2573.34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x14ac:dyDescent="0.25">
      <c r="A48" s="5" t="s">
        <v>11</v>
      </c>
      <c r="B48" s="20">
        <v>564.42999999999995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x14ac:dyDescent="0.25">
      <c r="A49" s="5" t="s">
        <v>13</v>
      </c>
      <c r="B49" s="20">
        <v>896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1:16" x14ac:dyDescent="0.25">
      <c r="A50" s="7" t="s">
        <v>34</v>
      </c>
      <c r="B50" s="21">
        <v>153.27000000000001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x14ac:dyDescent="0.25">
      <c r="A51" s="7" t="s">
        <v>17</v>
      </c>
      <c r="B51" s="21">
        <v>742.73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x14ac:dyDescent="0.25">
      <c r="A52" s="9" t="s">
        <v>87</v>
      </c>
      <c r="B52" s="21">
        <v>58442.409999999996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</sheetData>
  <mergeCells count="3">
    <mergeCell ref="G1:J1"/>
    <mergeCell ref="K1:M1"/>
    <mergeCell ref="N1:P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5CD80-3BBD-4D8C-AEAB-D0A66F04C869}">
  <sheetPr>
    <tabColor rgb="FF7030A0"/>
    <pageSetUpPr fitToPage="1"/>
  </sheetPr>
  <dimension ref="A1:P6"/>
  <sheetViews>
    <sheetView zoomScale="85" zoomScaleNormal="85" workbookViewId="0">
      <pane ySplit="1" topLeftCell="A2" activePane="bottomLeft" state="frozen"/>
      <selection pane="bottomLeft" activeCell="B1" sqref="B1:B1048576"/>
    </sheetView>
  </sheetViews>
  <sheetFormatPr baseColWidth="10" defaultColWidth="8.7109375" defaultRowHeight="15" x14ac:dyDescent="0.25"/>
  <cols>
    <col min="1" max="1" width="70.7109375" bestFit="1" customWidth="1"/>
    <col min="2" max="2" width="24" style="22" bestFit="1" customWidth="1"/>
    <col min="3" max="16" width="18.7109375" customWidth="1"/>
  </cols>
  <sheetData>
    <row r="1" spans="1:16" s="1" customFormat="1" ht="108" customHeight="1" x14ac:dyDescent="0.25">
      <c r="A1"/>
      <c r="B1" s="22"/>
      <c r="C1" s="2" t="s">
        <v>70</v>
      </c>
      <c r="D1" s="2" t="s">
        <v>84</v>
      </c>
      <c r="E1" s="2" t="s">
        <v>71</v>
      </c>
      <c r="F1" s="2" t="s">
        <v>72</v>
      </c>
      <c r="G1" s="36" t="s">
        <v>73</v>
      </c>
      <c r="H1" s="36"/>
      <c r="I1" s="36"/>
      <c r="J1" s="36"/>
      <c r="K1" s="37" t="s">
        <v>74</v>
      </c>
      <c r="L1" s="37"/>
      <c r="M1" s="37"/>
      <c r="N1" s="37" t="s">
        <v>75</v>
      </c>
      <c r="O1" s="37"/>
      <c r="P1" s="37"/>
    </row>
    <row r="2" spans="1:16" ht="90" x14ac:dyDescent="0.25">
      <c r="C2" s="4" t="s">
        <v>76</v>
      </c>
      <c r="D2" s="4" t="s">
        <v>77</v>
      </c>
      <c r="E2" s="4" t="s">
        <v>77</v>
      </c>
      <c r="F2" s="4" t="s">
        <v>77</v>
      </c>
      <c r="G2" s="4" t="s">
        <v>78</v>
      </c>
      <c r="H2" s="4" t="s">
        <v>97</v>
      </c>
      <c r="I2" s="4" t="s">
        <v>98</v>
      </c>
      <c r="J2" s="4" t="s">
        <v>99</v>
      </c>
      <c r="K2" s="4" t="s">
        <v>79</v>
      </c>
      <c r="L2" s="4" t="s">
        <v>80</v>
      </c>
      <c r="M2" s="4" t="s">
        <v>81</v>
      </c>
      <c r="N2" s="4" t="s">
        <v>79</v>
      </c>
      <c r="O2" s="4" t="s">
        <v>82</v>
      </c>
      <c r="P2" s="4" t="s">
        <v>83</v>
      </c>
    </row>
    <row r="3" spans="1:16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5">
      <c r="A4" s="3" t="s">
        <v>86</v>
      </c>
      <c r="B4" s="23" t="s">
        <v>96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5">
      <c r="A5" s="5" t="s">
        <v>12</v>
      </c>
      <c r="B5" s="24">
        <v>3851.1999999999994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9" t="s">
        <v>87</v>
      </c>
      <c r="B6" s="25">
        <v>3851.1999999999994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</sheetData>
  <mergeCells count="3">
    <mergeCell ref="G1:J1"/>
    <mergeCell ref="K1:M1"/>
    <mergeCell ref="N1:P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2F040-D67C-4103-A2FD-87475B7A185D}">
  <sheetPr>
    <tabColor rgb="FFCC00CC"/>
    <pageSetUpPr fitToPage="1"/>
  </sheetPr>
  <dimension ref="A1:P9"/>
  <sheetViews>
    <sheetView zoomScale="85" zoomScaleNormal="85" workbookViewId="0">
      <pane ySplit="1" topLeftCell="A2" activePane="bottomLeft" state="frozen"/>
      <selection pane="bottomLeft" activeCell="F20" sqref="F20"/>
    </sheetView>
  </sheetViews>
  <sheetFormatPr baseColWidth="10" defaultColWidth="8.7109375" defaultRowHeight="15" x14ac:dyDescent="0.25"/>
  <cols>
    <col min="1" max="1" width="34.140625" bestFit="1" customWidth="1"/>
    <col min="2" max="2" width="12.5703125" style="22" bestFit="1" customWidth="1"/>
    <col min="3" max="16" width="18.7109375" customWidth="1"/>
  </cols>
  <sheetData>
    <row r="1" spans="1:16" s="1" customFormat="1" ht="95.25" customHeight="1" x14ac:dyDescent="0.25">
      <c r="A1"/>
      <c r="B1" s="22"/>
      <c r="C1" s="2" t="s">
        <v>70</v>
      </c>
      <c r="D1" s="2" t="s">
        <v>84</v>
      </c>
      <c r="E1" s="2" t="s">
        <v>71</v>
      </c>
      <c r="F1" s="2" t="s">
        <v>72</v>
      </c>
      <c r="G1" s="36" t="s">
        <v>73</v>
      </c>
      <c r="H1" s="36"/>
      <c r="I1" s="36"/>
      <c r="J1" s="36"/>
      <c r="K1" s="37" t="s">
        <v>74</v>
      </c>
      <c r="L1" s="37"/>
      <c r="M1" s="37"/>
      <c r="N1" s="37" t="s">
        <v>75</v>
      </c>
      <c r="O1" s="37"/>
      <c r="P1" s="37"/>
    </row>
    <row r="2" spans="1:16" ht="72.75" customHeight="1" x14ac:dyDescent="0.25">
      <c r="C2" s="4" t="s">
        <v>76</v>
      </c>
      <c r="D2" s="4" t="s">
        <v>77</v>
      </c>
      <c r="E2" s="4" t="s">
        <v>77</v>
      </c>
      <c r="F2" s="4" t="s">
        <v>77</v>
      </c>
      <c r="G2" s="4" t="s">
        <v>78</v>
      </c>
      <c r="H2" s="4" t="s">
        <v>97</v>
      </c>
      <c r="I2" s="4" t="s">
        <v>98</v>
      </c>
      <c r="J2" s="4" t="s">
        <v>99</v>
      </c>
      <c r="K2" s="4" t="s">
        <v>79</v>
      </c>
      <c r="L2" s="4" t="s">
        <v>80</v>
      </c>
      <c r="M2" s="4" t="s">
        <v>81</v>
      </c>
      <c r="N2" s="4" t="s">
        <v>79</v>
      </c>
      <c r="O2" s="4" t="s">
        <v>82</v>
      </c>
      <c r="P2" s="4" t="s">
        <v>83</v>
      </c>
    </row>
    <row r="3" spans="1:16" x14ac:dyDescent="0.25">
      <c r="A3" s="3" t="s">
        <v>85</v>
      </c>
      <c r="B3" s="2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5">
      <c r="A4" s="3" t="s">
        <v>86</v>
      </c>
      <c r="B4" s="23" t="s">
        <v>87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5">
      <c r="A5" s="5" t="s">
        <v>10</v>
      </c>
      <c r="B5" s="20">
        <v>3585.3199999999997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 s="7" t="s">
        <v>33</v>
      </c>
      <c r="B6" s="21">
        <v>1891.53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x14ac:dyDescent="0.25">
      <c r="A7" s="7" t="s">
        <v>34</v>
      </c>
      <c r="B7" s="21">
        <v>1301.08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x14ac:dyDescent="0.25">
      <c r="A8" s="7" t="s">
        <v>17</v>
      </c>
      <c r="B8" s="21">
        <v>392.71000000000004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x14ac:dyDescent="0.25">
      <c r="A9" s="9" t="s">
        <v>87</v>
      </c>
      <c r="B9" s="21">
        <v>3585.3199999999997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</sheetData>
  <mergeCells count="3">
    <mergeCell ref="G1:J1"/>
    <mergeCell ref="K1:M1"/>
    <mergeCell ref="N1:P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&amp;C2026PFACSER005 - Prestations de nettoyage des sites et l’entretien de la vitrerie de l'université de Reims Champagne-Ardenne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B65D15810A7B4B8AAE29293659B209" ma:contentTypeVersion="3" ma:contentTypeDescription="Crée un document." ma:contentTypeScope="" ma:versionID="bc805e1f89fa4c7723bfecdc0ff67c38">
  <xsd:schema xmlns:xsd="http://www.w3.org/2001/XMLSchema" xmlns:xs="http://www.w3.org/2001/XMLSchema" xmlns:p="http://schemas.microsoft.com/office/2006/metadata/properties" xmlns:ns2="ffe6e7fd-24a1-4d4b-a4a7-7c2519a5597e" targetNamespace="http://schemas.microsoft.com/office/2006/metadata/properties" ma:root="true" ma:fieldsID="72fda89c95ba0479ecb7e2b95d4c156e" ns2:_="">
    <xsd:import namespace="ffe6e7fd-24a1-4d4b-a4a7-7c2519a559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e6e7fd-24a1-4d4b-a4a7-7c2519a55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772614-21C0-48F1-BCAB-CFBF72D312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77760F-66BB-46CB-A49A-AC27878218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e6e7fd-24a1-4d4b-a4a7-7c2519a559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93E210-1FEE-413B-A45C-B53C8503B51D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ffe6e7fd-24a1-4d4b-a4a7-7c2519a5597e"/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Feuil1</vt:lpstr>
      <vt:lpstr>Legende</vt:lpstr>
      <vt:lpstr>DOCTRINE</vt:lpstr>
      <vt:lpstr>ARDENNES</vt:lpstr>
      <vt:lpstr>AUBE HTE MARNE</vt:lpstr>
      <vt:lpstr>REIMS A</vt:lpstr>
      <vt:lpstr>REIMS B</vt:lpstr>
      <vt:lpstr>EA REIMS</vt:lpstr>
      <vt:lpstr>EA CHALONS EN CHAMP</vt:lpstr>
      <vt:lpstr>ARDENNES DPGF BPU</vt:lpstr>
      <vt:lpstr>AUBE HTE MARNE DPGF BPU</vt:lpstr>
      <vt:lpstr>REIMS A DPGF BPU</vt:lpstr>
      <vt:lpstr>REIMS B DPGF BPU</vt:lpstr>
      <vt:lpstr>EA REIMS DPGF BPU</vt:lpstr>
      <vt:lpstr>EA CHALONS EN CHAMP DPGF 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ROLLAND</dc:creator>
  <cp:lastModifiedBy>JULIE GIBERTI</cp:lastModifiedBy>
  <cp:lastPrinted>2026-02-02T09:08:11Z</cp:lastPrinted>
  <dcterms:created xsi:type="dcterms:W3CDTF">2025-10-28T13:36:36Z</dcterms:created>
  <dcterms:modified xsi:type="dcterms:W3CDTF">2026-02-04T11:30:19Z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0x010100B1B65D15810A7B4B8AAE29293659B209</vt:lpwstr>
  </property>
</Properties>
</file>